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OSTVARENJE 1-12.2024\"/>
    </mc:Choice>
  </mc:AlternateContent>
  <bookViews>
    <workbookView xWindow="0" yWindow="0" windowWidth="28800" windowHeight="12210" tabRatio="500" firstSheet="2" activeTab="5"/>
  </bookViews>
  <sheets>
    <sheet name="SAŽETAK" sheetId="1" r:id="rId1"/>
    <sheet name=" Račun prihoda i rashoda" sheetId="2" r:id="rId2"/>
    <sheet name="Rashodi i prihodi prema izvoru" sheetId="3" r:id="rId3"/>
    <sheet name="Rashodi prema funkcijskoj k " sheetId="4" r:id="rId4"/>
    <sheet name="Račun financiranja " sheetId="5" r:id="rId5"/>
    <sheet name="Račun fin prema izvorima f" sheetId="6" r:id="rId6"/>
    <sheet name="Programska klasifikacija" sheetId="7" r:id="rId7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34" i="2" l="1"/>
  <c r="L42" i="2"/>
  <c r="L43" i="2"/>
  <c r="L44" i="2"/>
  <c r="L45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7" i="2"/>
  <c r="L88" i="2"/>
  <c r="L89" i="2"/>
  <c r="L90" i="2"/>
  <c r="L91" i="2"/>
  <c r="L41" i="2"/>
  <c r="K42" i="2"/>
  <c r="K43" i="2"/>
  <c r="K44" i="2"/>
  <c r="K45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5" i="2"/>
  <c r="K76" i="2"/>
  <c r="K77" i="2"/>
  <c r="K78" i="2"/>
  <c r="K79" i="2"/>
  <c r="K81" i="2"/>
  <c r="K82" i="2"/>
  <c r="K83" i="2"/>
  <c r="K84" i="2"/>
  <c r="K85" i="2"/>
  <c r="K86" i="2"/>
  <c r="K87" i="2"/>
  <c r="K88" i="2"/>
  <c r="K89" i="2"/>
  <c r="K90" i="2"/>
  <c r="K91" i="2"/>
  <c r="K41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5" i="2"/>
  <c r="K11" i="2"/>
  <c r="K12" i="2"/>
  <c r="K13" i="2"/>
  <c r="K14" i="2"/>
  <c r="K15" i="2"/>
  <c r="K16" i="2"/>
  <c r="K17" i="2"/>
  <c r="K18" i="2"/>
  <c r="K19" i="2"/>
  <c r="K20" i="2"/>
  <c r="K24" i="2"/>
  <c r="K25" i="2"/>
  <c r="K26" i="2"/>
  <c r="K27" i="2"/>
  <c r="K28" i="2"/>
  <c r="K29" i="2"/>
  <c r="K30" i="2"/>
  <c r="K31" i="2"/>
  <c r="K10" i="2"/>
  <c r="L10" i="2"/>
</calcChain>
</file>

<file path=xl/sharedStrings.xml><?xml version="1.0" encoding="utf-8"?>
<sst xmlns="http://schemas.openxmlformats.org/spreadsheetml/2006/main" count="270" uniqueCount="167">
  <si>
    <t>I. OPĆI DIO</t>
  </si>
  <si>
    <t>SAŽETAK  RAČUNA PRIHODA I RASHODA I  RAČUNA FINANCIRANJA</t>
  </si>
  <si>
    <t>SAŽETAK  RAČUNA PRIHODA I RASHODA</t>
  </si>
  <si>
    <t>BROJČANA OZNAKA I NAZIV</t>
  </si>
  <si>
    <t>IZVORNI PLAN ILI REBALANS 2024.*</t>
  </si>
  <si>
    <t>TEKUĆI PLAN 2024.*</t>
  </si>
  <si>
    <t>INDEKS</t>
  </si>
  <si>
    <t>INDEKS**</t>
  </si>
  <si>
    <t>6=5/2*100</t>
  </si>
  <si>
    <t>7=5/4*100</t>
  </si>
  <si>
    <t>PRIHODI UKUPNO</t>
  </si>
  <si>
    <t>6 PRIHODI POSLOVANJA</t>
  </si>
  <si>
    <t>9 VLASTITI IZVORI</t>
  </si>
  <si>
    <t>RASHODI UKUPNO</t>
  </si>
  <si>
    <t>3 RASHODI  POSLOVANJA</t>
  </si>
  <si>
    <t>4 RASHODI ZA NABAVU NEFINANCIJSKE IMOVINE</t>
  </si>
  <si>
    <t>RAZLIKA - VIŠAK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</si>
  <si>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</si>
  <si>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</si>
  <si>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</si>
  <si>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</si>
  <si>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PRENESENI VIŠAK/MANJAK IZ PRETHODNE GODINE</t>
  </si>
  <si>
    <t>PRIJENOS  VIŠKA/MANJKA U SLJEDEĆE RAZDOBLJE</t>
  </si>
  <si>
    <t xml:space="preserve"> RAČUN PRIHODA I RASHODA </t>
  </si>
  <si>
    <t xml:space="preserve">IZVJEŠTAJ O PRIHODIMA I RASHODIMA PREMA EKONOMSKOJ KLASIFIKACIJI </t>
  </si>
  <si>
    <t>UKUPNI PRIHODI</t>
  </si>
  <si>
    <t>Prihodi poslovanja</t>
  </si>
  <si>
    <t>Pomoći iz inozemstva i od subjekata unutar općeg proračuna</t>
  </si>
  <si>
    <t>Pomoći proračunskim korisnicima iz proračuna koji im nije nadležan</t>
  </si>
  <si>
    <t>Tekuće pomoći proračunskim korisnicima iz 
proračuna koji im nije nadležan</t>
  </si>
  <si>
    <t>Prihodi od upravnih i administrativnih pristojbi, pristojbi po posebnim propisima i naknada</t>
  </si>
  <si>
    <t>Prihodi po posebnim propisima</t>
  </si>
  <si>
    <t>Ostali nespomenuti prihodi</t>
  </si>
  <si>
    <t>Prihodi od prodaje proizvoda i robe te pruženih usluga i prihodi od donacija te povrati po protestiranim jamstvima</t>
  </si>
  <si>
    <t>Prihodi od prodaje proizvoda i robe te pruženih usluga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</si>
  <si>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</si>
  <si>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</si>
  <si>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</si>
  <si>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</si>
  <si>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</si>
  <si>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</si>
  <si>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</si>
  <si>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nefinacijske imovine</t>
  </si>
  <si>
    <t xml:space="preserve">Prihodi iz nadležnog proračuna za financiranje izdataka za financijsku imovinu i otplatu zajmova </t>
  </si>
  <si>
    <t>Kazne, upravne mjere i ostali prihodi</t>
  </si>
  <si>
    <t>Ostali prihodi</t>
  </si>
  <si>
    <t>Rezultat poslovanja</t>
  </si>
  <si>
    <t>Višak prihoda</t>
  </si>
  <si>
    <t>UKUPNI RASHODI</t>
  </si>
  <si>
    <t>Rashodi poslovanja</t>
  </si>
  <si>
    <t>Rashodi za zaposlene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</si>
  <si>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</si>
  <si>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</si>
  <si>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</si>
  <si>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</si>
  <si>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</si>
  <si>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</si>
  <si>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</si>
  <si>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</si>
  <si>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 za rad na terenu i odvojeni život</t>
  </si>
  <si>
    <t xml:space="preserve">Stručno usavršavanje zaposlenika </t>
  </si>
  <si>
    <t>Rashodi za materijal i energiju</t>
  </si>
  <si>
    <t>Uredski materijal i ostali materijalni rashodi</t>
  </si>
  <si>
    <t>Materijal i sirovine</t>
  </si>
  <si>
    <t>Energija</t>
  </si>
  <si>
    <t xml:space="preserve">Materijal i dijelovi za tekuće i investicijsko održavanje 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</si>
  <si>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</si>
  <si>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</si>
  <si>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</si>
  <si>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</si>
  <si>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</si>
  <si>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</si>
  <si>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</si>
  <si>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</si>
  <si>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</si>
  <si>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</si>
  <si>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</si>
  <si>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</si>
  <si>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</si>
  <si>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Pristojbe i naknade</t>
  </si>
  <si>
    <t>Financijski rashodi</t>
  </si>
  <si>
    <t>Kamate za primljene kredite i zajmove</t>
  </si>
  <si>
    <t>Kamate za primljene kredite i zajmove od kreditnih i
ostalih financijskih institucija izvan javnog sektora</t>
  </si>
  <si>
    <t>Ostali financijski rashodi</t>
  </si>
  <si>
    <t>Bankarske usluge i usluge platnog prometa</t>
  </si>
  <si>
    <t>Zatezne kamate</t>
  </si>
  <si>
    <t xml:space="preserve">Rashodi za nabavu nefinacijske imovine </t>
  </si>
  <si>
    <t>Rashodi za nabavu proizvedene dugotrajne imovine</t>
  </si>
  <si>
    <t>Postrojenja i oprema</t>
  </si>
  <si>
    <t>Oprema za održavanje i zaštitu</t>
  </si>
  <si>
    <t>Uređaji, strojevi i oprema za ostale namjene</t>
  </si>
  <si>
    <t>Izdaci za financijsku imovinu i otplate zajmova</t>
  </si>
  <si>
    <t>Izdaci za otplatu glavnice primljenih kredita i zajmova</t>
  </si>
  <si>
    <t>Otplata glavnice primljenih kredita i zajmova od kreditnih i ostalih financijskih institucija izvan javnog sektora</t>
  </si>
  <si>
    <t xml:space="preserve">Otplata glavnice primljenih kredita tuzemnih kreditnih institucija izvan javnog sektora </t>
  </si>
  <si>
    <t>IZVJEŠTAJ O PRIHODIMA I RASHODIMA PREMA IZVORIMA FINANCIRANJA</t>
  </si>
  <si>
    <t xml:space="preserve">UKUPNO PRIHODI </t>
  </si>
  <si>
    <t>1 Opći prihodi i primici</t>
  </si>
  <si>
    <t>11 Opći prihodi i primici</t>
  </si>
  <si>
    <t>3 Vlastiti prihodi</t>
  </si>
  <si>
    <t>31 Vlastiti prihodi</t>
  </si>
  <si>
    <t>4 Prihodi za posebne namjene</t>
  </si>
  <si>
    <t>44  Prihodi za posebne namjene-proračunski korisnici</t>
  </si>
  <si>
    <t>5 Pomoći</t>
  </si>
  <si>
    <t>52 Pomoći iz drugih proračuna</t>
  </si>
  <si>
    <t xml:space="preserve">  57 Pomoći-proračunski korisnici</t>
  </si>
  <si>
    <t>6 Donacije</t>
  </si>
  <si>
    <t>62 Donacije-proračunski korisnici</t>
  </si>
  <si>
    <t>9 Prenesena sredstva iz prethodne godine</t>
  </si>
  <si>
    <t xml:space="preserve">  92 Višak-vlastiti prihodi</t>
  </si>
  <si>
    <t xml:space="preserve">  94 Višak-prihodi za posebne namjee</t>
  </si>
  <si>
    <t>UKUPNO RASHODI</t>
  </si>
  <si>
    <t>31 Vlastiti prihodi- proračunski korisnici</t>
  </si>
  <si>
    <t>92 Višak-vlastiti prihodi</t>
  </si>
  <si>
    <t>IZVJEŠTAJ O RASHODIMA PREMA FUNKCIJSKOJ KLASIFIKACIJI</t>
  </si>
  <si>
    <t>0911 Predškolsko i osnovno obrazovanje</t>
  </si>
  <si>
    <t xml:space="preserve"> RAČUN FINANCIRANJA</t>
  </si>
  <si>
    <t xml:space="preserve">IZVJEŠTAJ RAČUNA FINANCIRANJA PREMA EKONOMSKOJ KLASIFIKACIJI </t>
  </si>
  <si>
    <t>TEKUĆI PLAN 2024.**</t>
  </si>
  <si>
    <t>IZVJEŠTAJ RAČUNA FINANCIRANJA PREMA IZVORIMA FINANCIRANJA</t>
  </si>
  <si>
    <t>UKUPNO PRIMICI</t>
  </si>
  <si>
    <t xml:space="preserve">UKUPNO IZDACI </t>
  </si>
  <si>
    <t>II. POSEBNI DIO</t>
  </si>
  <si>
    <t>IZVJEŠTAJ PO PROGRAMSKOJ KLASIFIKACIJI</t>
  </si>
  <si>
    <t>5=4/3*100</t>
  </si>
  <si>
    <t>DJEČJI VRTIĆ SUŠAK</t>
  </si>
  <si>
    <t>REDOVNA DJELATNOST DJEČJIH VRTIĆA</t>
  </si>
  <si>
    <t>A111701</t>
  </si>
  <si>
    <t>ODGOJNO,OBRAZOVNO I TEHNIČKO OSOBLJE</t>
  </si>
  <si>
    <t>Izvor:1100</t>
  </si>
  <si>
    <t>OPĆI PRIHODI I PRIMICI</t>
  </si>
  <si>
    <t>Izvor:4400</t>
  </si>
  <si>
    <t>Prihodi za posebne namjene-proračunski korisnici</t>
  </si>
  <si>
    <t>Izvor:5200</t>
  </si>
  <si>
    <t>Pomoći proračunu iz drugih proračuna</t>
  </si>
  <si>
    <t>Izvor:9440</t>
  </si>
  <si>
    <t>Višak - prihodi za posebne namjene-proračunski korisnici</t>
  </si>
  <si>
    <t>A111702</t>
  </si>
  <si>
    <t>PROGRAMSKA DJELATNOST USTANOVE</t>
  </si>
  <si>
    <t>Izvor:3100</t>
  </si>
  <si>
    <t>Vlastiti prihodi-proračunski korisnici</t>
  </si>
  <si>
    <t>POMOĆI PRORAČUNU IZ DRUGIH PRORAČUNA</t>
  </si>
  <si>
    <t>Izvor:5710</t>
  </si>
  <si>
    <t>Pomoći iz državnog proračuna-proračunski korisnici</t>
  </si>
  <si>
    <t>Izvor:6200</t>
  </si>
  <si>
    <t>Donacije-proračunski korisnici</t>
  </si>
  <si>
    <t>Izvor:9310</t>
  </si>
  <si>
    <t>A111703</t>
  </si>
  <si>
    <t>PROGRMI JAVNIH POTREBA U PODRUČJU PREDŠKOLSKOG ODGOJA- PREDŠKOLA, PROGRAMI ZA DJECU NACIONALNIH MANJINA, DAROVITU DJECU I DJECU S TEŠKOĆAMA</t>
  </si>
  <si>
    <t>A111705</t>
  </si>
  <si>
    <t>OTPLATA ZAJMA</t>
  </si>
  <si>
    <t>K111704</t>
  </si>
  <si>
    <t>NABAVA OPREME</t>
  </si>
  <si>
    <t xml:space="preserve">IZVJEŠTAJ O IZVRŠENJU FINANCIJSKOG PLANA DJEČJEG VRTIĆA SUŠAK ZA  2024. </t>
  </si>
  <si>
    <t xml:space="preserve">OSTVARENJE/IZVRŠENJE 
1.12.2023. </t>
  </si>
  <si>
    <t xml:space="preserve">OSTVARENJE/IZVRŠENJE 
1.-12.2024. </t>
  </si>
  <si>
    <t xml:space="preserve">OSTVARENJE/IZVRŠENJE 
1.-12.2023. </t>
  </si>
  <si>
    <t xml:space="preserve">OSTVARENJE/IZVRŠENJE 
1.12.2024. </t>
  </si>
  <si>
    <t xml:space="preserve"> IZVRŠENJE 
1.-12.2024. </t>
  </si>
  <si>
    <t xml:space="preserve">IZVRŠENJE 
1.-12.2024. </t>
  </si>
  <si>
    <t xml:space="preserve">IZVRŠENJE 
1.-12.2023. </t>
  </si>
  <si>
    <t>Uredska oprema i namještaj</t>
  </si>
  <si>
    <t>Plaće za prekovremeni rad</t>
  </si>
  <si>
    <t>Vlastiti izvori</t>
  </si>
  <si>
    <t>Višak/manjak prihoda</t>
  </si>
  <si>
    <t>Izvor:9400</t>
  </si>
  <si>
    <t>Višak-prihodi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</si>
</sst>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\-??\ _€_-;_-@_-"/>
  </numFmts>
  <fonts count="31" x14ac:knownFonts="1">
    <font>
      <sz val="11"/>
      <color theme="1"/>
      <name val="Calibri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theme="1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8"/>
      <color theme="1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4" tint="0.79989013336588644"/>
        <bgColor rgb="FFCCFFFF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2" fillId="0" borderId="0" applyBorder="0" applyProtection="0"/>
  </cellStyleXfs>
  <cellXfs count="121"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5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applyFont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0" borderId="2" xfId="0" applyFont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 wrapText="1"/>
    </xf>
    <xf numFmtId="3" fontId="9" fillId="3" borderId="2" xfId="0" applyNumberFormat="1" applyFont="1" applyFill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12" fillId="3" borderId="3" xfId="0" applyFont="1" applyFill="1" applyBorder="1" applyAlignment="1">
      <alignment horizontal="left" vertical="center"/>
    </xf>
    <xf numFmtId="0" fontId="13" fillId="3" borderId="4" xfId="0" applyFont="1" applyFill="1" applyBorder="1" applyAlignment="1" applyProtection="1">
      <alignment vertical="center"/>
    </xf>
    <xf numFmtId="3" fontId="9" fillId="0" borderId="2" xfId="0" applyNumberFormat="1" applyFont="1" applyBorder="1" applyAlignment="1" applyProtection="1">
      <alignment horizontal="right"/>
    </xf>
    <xf numFmtId="3" fontId="9" fillId="0" borderId="2" xfId="0" applyNumberFormat="1" applyFont="1" applyBorder="1" applyAlignment="1">
      <alignment horizontal="right"/>
    </xf>
    <xf numFmtId="3" fontId="9" fillId="3" borderId="2" xfId="0" applyNumberFormat="1" applyFont="1" applyFill="1" applyBorder="1" applyAlignment="1" applyProtection="1">
      <alignment horizontal="right"/>
    </xf>
    <xf numFmtId="0" fontId="1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/>
    <xf numFmtId="0" fontId="0" fillId="3" borderId="0" xfId="0" applyFill="1"/>
    <xf numFmtId="0" fontId="15" fillId="0" borderId="0" xfId="0" applyFont="1" applyBorder="1" applyAlignment="1" applyProtection="1">
      <alignment horizontal="left"/>
    </xf>
    <xf numFmtId="0" fontId="16" fillId="0" borderId="0" xfId="0" applyFont="1" applyBorder="1" applyAlignment="1" applyProtection="1"/>
    <xf numFmtId="3" fontId="1" fillId="0" borderId="0" xfId="0" applyNumberFormat="1" applyFont="1" applyBorder="1" applyAlignment="1">
      <alignment horizontal="right"/>
    </xf>
    <xf numFmtId="0" fontId="12" fillId="0" borderId="0" xfId="0" applyFont="1" applyBorder="1" applyAlignment="1" applyProtection="1">
      <alignment horizontal="left" vertical="top"/>
    </xf>
    <xf numFmtId="0" fontId="9" fillId="3" borderId="2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horizontal="left" vertical="center"/>
    </xf>
    <xf numFmtId="0" fontId="12" fillId="2" borderId="2" xfId="0" applyFont="1" applyFill="1" applyBorder="1" applyAlignment="1" applyProtection="1">
      <alignment horizontal="left" vertical="center" wrapText="1"/>
    </xf>
    <xf numFmtId="3" fontId="4" fillId="2" borderId="2" xfId="0" applyNumberFormat="1" applyFont="1" applyFill="1" applyBorder="1" applyAlignment="1">
      <alignment horizontal="right"/>
    </xf>
    <xf numFmtId="3" fontId="0" fillId="0" borderId="2" xfId="0" applyNumberFormat="1" applyBorder="1"/>
    <xf numFmtId="0" fontId="0" fillId="0" borderId="2" xfId="0" applyBorder="1"/>
    <xf numFmtId="0" fontId="13" fillId="2" borderId="2" xfId="0" applyFont="1" applyFill="1" applyBorder="1" applyAlignment="1" applyProtection="1">
      <alignment horizontal="left" vertical="center"/>
    </xf>
    <xf numFmtId="0" fontId="13" fillId="2" borderId="2" xfId="0" applyFont="1" applyFill="1" applyBorder="1" applyAlignment="1" applyProtection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/>
    </xf>
    <xf numFmtId="0" fontId="7" fillId="0" borderId="0" xfId="0" applyFont="1"/>
    <xf numFmtId="3" fontId="9" fillId="2" borderId="2" xfId="0" applyNumberFormat="1" applyFont="1" applyFill="1" applyBorder="1" applyAlignment="1">
      <alignment horizontal="right"/>
    </xf>
    <xf numFmtId="0" fontId="17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 applyProtection="1">
      <alignment vertical="center" wrapText="1"/>
    </xf>
    <xf numFmtId="3" fontId="4" fillId="2" borderId="2" xfId="0" applyNumberFormat="1" applyFont="1" applyFill="1" applyBorder="1" applyAlignment="1" applyProtection="1">
      <alignment horizontal="right"/>
    </xf>
    <xf numFmtId="0" fontId="17" fillId="2" borderId="2" xfId="0" applyFont="1" applyFill="1" applyBorder="1" applyAlignment="1">
      <alignment horizontal="left" vertical="center" wrapText="1" indent="1"/>
    </xf>
    <xf numFmtId="0" fontId="17" fillId="2" borderId="2" xfId="0" applyFont="1" applyFill="1" applyBorder="1" applyAlignment="1" applyProtection="1">
      <alignment horizontal="left" vertical="center" wrapText="1" indent="1"/>
    </xf>
    <xf numFmtId="0" fontId="9" fillId="3" borderId="5" xfId="0" applyFont="1" applyFill="1" applyBorder="1" applyAlignment="1" applyProtection="1">
      <alignment horizontal="center" vertical="center" wrapText="1"/>
    </xf>
    <xf numFmtId="0" fontId="12" fillId="2" borderId="2" xfId="0" applyFont="1" applyFill="1" applyBorder="1" applyAlignment="1" applyProtection="1">
      <alignment vertical="center" wrapText="1"/>
    </xf>
    <xf numFmtId="0" fontId="0" fillId="0" borderId="0" xfId="0" applyAlignment="1"/>
    <xf numFmtId="0" fontId="11" fillId="3" borderId="2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 wrapText="1"/>
    </xf>
    <xf numFmtId="0" fontId="10" fillId="0" borderId="0" xfId="0" applyFont="1" applyAlignment="1"/>
    <xf numFmtId="0" fontId="0" fillId="0" borderId="0" xfId="0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center" wrapText="1"/>
    </xf>
    <xf numFmtId="3" fontId="4" fillId="2" borderId="5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1" fontId="4" fillId="2" borderId="2" xfId="1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19" fillId="0" borderId="2" xfId="0" applyFont="1" applyBorder="1"/>
    <xf numFmtId="0" fontId="20" fillId="0" borderId="3" xfId="0" applyFont="1" applyBorder="1"/>
    <xf numFmtId="0" fontId="21" fillId="0" borderId="5" xfId="0" applyFont="1" applyBorder="1"/>
    <xf numFmtId="3" fontId="20" fillId="0" borderId="2" xfId="0" applyNumberFormat="1" applyFont="1" applyBorder="1"/>
    <xf numFmtId="1" fontId="0" fillId="0" borderId="2" xfId="1" applyNumberFormat="1" applyFont="1" applyBorder="1" applyAlignment="1" applyProtection="1">
      <alignment horizontal="right"/>
    </xf>
    <xf numFmtId="0" fontId="21" fillId="0" borderId="3" xfId="0" applyFont="1" applyBorder="1"/>
    <xf numFmtId="10" fontId="0" fillId="0" borderId="0" xfId="0" applyNumberFormat="1"/>
    <xf numFmtId="0" fontId="23" fillId="0" borderId="0" xfId="0" applyFont="1"/>
    <xf numFmtId="0" fontId="24" fillId="0" borderId="0" xfId="0" applyFont="1" applyBorder="1" applyAlignment="1" applyProtection="1">
      <alignment horizontal="center" vertical="center"/>
    </xf>
    <xf numFmtId="2" fontId="24" fillId="0" borderId="0" xfId="0" applyNumberFormat="1" applyFont="1" applyBorder="1" applyAlignment="1" applyProtection="1">
      <alignment horizontal="center" vertical="center"/>
    </xf>
    <xf numFmtId="10" fontId="24" fillId="0" borderId="0" xfId="0" applyNumberFormat="1" applyFont="1" applyBorder="1" applyAlignment="1" applyProtection="1">
      <alignment horizontal="center" vertical="center"/>
    </xf>
    <xf numFmtId="10" fontId="23" fillId="0" borderId="0" xfId="0" applyNumberFormat="1" applyFont="1"/>
    <xf numFmtId="2" fontId="25" fillId="0" borderId="0" xfId="0" applyNumberFormat="1" applyFont="1" applyBorder="1" applyAlignment="1" applyProtection="1">
      <alignment vertical="center"/>
    </xf>
    <xf numFmtId="10" fontId="25" fillId="0" borderId="0" xfId="0" applyNumberFormat="1" applyFont="1" applyBorder="1" applyAlignment="1" applyProtection="1">
      <alignment vertical="center"/>
    </xf>
    <xf numFmtId="0" fontId="24" fillId="3" borderId="2" xfId="0" applyFont="1" applyFill="1" applyBorder="1" applyAlignment="1" applyProtection="1">
      <alignment horizontal="center" vertical="center" wrapText="1"/>
    </xf>
    <xf numFmtId="2" fontId="24" fillId="3" borderId="2" xfId="0" applyNumberFormat="1" applyFont="1" applyFill="1" applyBorder="1" applyAlignment="1" applyProtection="1">
      <alignment horizontal="center" vertical="center" wrapText="1"/>
    </xf>
    <xf numFmtId="10" fontId="24" fillId="3" borderId="2" xfId="0" applyNumberFormat="1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left" vertical="center"/>
    </xf>
    <xf numFmtId="0" fontId="26" fillId="2" borderId="2" xfId="0" applyFont="1" applyFill="1" applyBorder="1" applyAlignment="1" applyProtection="1">
      <alignment horizontal="left" vertical="center" wrapText="1"/>
    </xf>
    <xf numFmtId="3" fontId="25" fillId="2" borderId="2" xfId="0" applyNumberFormat="1" applyFont="1" applyFill="1" applyBorder="1" applyAlignment="1">
      <alignment horizontal="right"/>
    </xf>
    <xf numFmtId="10" fontId="23" fillId="0" borderId="2" xfId="0" applyNumberFormat="1" applyFont="1" applyBorder="1"/>
    <xf numFmtId="0" fontId="27" fillId="2" borderId="2" xfId="0" applyFont="1" applyFill="1" applyBorder="1" applyAlignment="1" applyProtection="1">
      <alignment horizontal="left" vertical="center"/>
    </xf>
    <xf numFmtId="0" fontId="27" fillId="2" borderId="2" xfId="0" applyFont="1" applyFill="1" applyBorder="1" applyAlignment="1" applyProtection="1">
      <alignment horizontal="left" vertical="center" wrapText="1"/>
    </xf>
    <xf numFmtId="0" fontId="27" fillId="2" borderId="2" xfId="0" applyFont="1" applyFill="1" applyBorder="1" applyAlignment="1">
      <alignment horizontal="left" vertical="center"/>
    </xf>
    <xf numFmtId="0" fontId="27" fillId="2" borderId="2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/>
    </xf>
    <xf numFmtId="0" fontId="28" fillId="0" borderId="0" xfId="0" applyFont="1"/>
    <xf numFmtId="3" fontId="24" fillId="2" borderId="2" xfId="0" applyNumberFormat="1" applyFont="1" applyFill="1" applyBorder="1" applyAlignment="1">
      <alignment horizontal="right"/>
    </xf>
    <xf numFmtId="2" fontId="23" fillId="0" borderId="0" xfId="0" applyNumberFormat="1" applyFont="1"/>
    <xf numFmtId="0" fontId="29" fillId="2" borderId="2" xfId="0" applyFont="1" applyFill="1" applyBorder="1" applyAlignment="1">
      <alignment horizontal="left" vertical="center"/>
    </xf>
    <xf numFmtId="0" fontId="27" fillId="2" borderId="2" xfId="0" applyFont="1" applyFill="1" applyBorder="1" applyAlignment="1" applyProtection="1">
      <alignment vertical="center" wrapText="1"/>
    </xf>
    <xf numFmtId="3" fontId="25" fillId="2" borderId="2" xfId="0" applyNumberFormat="1" applyFont="1" applyFill="1" applyBorder="1" applyAlignment="1" applyProtection="1">
      <alignment horizontal="right"/>
    </xf>
    <xf numFmtId="0" fontId="23" fillId="0" borderId="2" xfId="0" applyFont="1" applyBorder="1"/>
    <xf numFmtId="3" fontId="23" fillId="0" borderId="2" xfId="0" applyNumberFormat="1" applyFont="1" applyBorder="1"/>
    <xf numFmtId="0" fontId="23" fillId="0" borderId="2" xfId="0" applyFont="1" applyBorder="1" applyAlignment="1">
      <alignment wrapText="1"/>
    </xf>
    <xf numFmtId="0" fontId="28" fillId="0" borderId="2" xfId="0" applyFont="1" applyBorder="1" applyAlignment="1">
      <alignment horizontal="left"/>
    </xf>
    <xf numFmtId="0" fontId="28" fillId="0" borderId="2" xfId="0" applyFont="1" applyBorder="1"/>
    <xf numFmtId="0" fontId="23" fillId="0" borderId="2" xfId="0" applyFont="1" applyBorder="1" applyAlignment="1">
      <alignment horizontal="left"/>
    </xf>
    <xf numFmtId="0" fontId="30" fillId="0" borderId="2" xfId="0" applyFont="1" applyBorder="1"/>
    <xf numFmtId="0" fontId="20" fillId="0" borderId="2" xfId="0" applyFont="1" applyBorder="1"/>
    <xf numFmtId="0" fontId="7" fillId="0" borderId="0" xfId="0" applyFont="1" applyBorder="1" applyAlignment="1">
      <alignment horizontal="left" vertical="top"/>
    </xf>
    <xf numFmtId="0" fontId="12" fillId="3" borderId="3" xfId="0" applyFont="1" applyFill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left" vertical="center"/>
    </xf>
    <xf numFmtId="0" fontId="11" fillId="0" borderId="3" xfId="0" applyFont="1" applyBorder="1" applyAlignment="1">
      <alignment horizontal="center"/>
    </xf>
    <xf numFmtId="0" fontId="12" fillId="0" borderId="2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left" vertical="center" wrapText="1"/>
    </xf>
    <xf numFmtId="0" fontId="9" fillId="3" borderId="2" xfId="0" applyFont="1" applyFill="1" applyBorder="1" applyAlignment="1" applyProtection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left" wrapText="1"/>
    </xf>
    <xf numFmtId="0" fontId="9" fillId="0" borderId="2" xfId="0" applyFont="1" applyBorder="1" applyAlignment="1">
      <alignment horizont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</xf>
    <xf numFmtId="0" fontId="24" fillId="3" borderId="2" xfId="0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18" fillId="0" borderId="0" xfId="0" applyFont="1" applyBorder="1" applyAlignment="1">
      <alignment horizontal="center"/>
    </xf>
    <xf numFmtId="0" fontId="11" fillId="3" borderId="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5" zoomScaleNormal="85" workbookViewId="0">
      <selection activeCell="J22" sqref="J22"/>
    </sheetView>
  </sheetViews>
  <sheetFormatPr defaultColWidth="8.7109375" defaultRowHeight="15" x14ac:dyDescent="0.25"/>
  <cols>
    <col min="1" max="1" width="5.140625" customWidth="1"/>
    <col min="6" max="10" width="25.28515625" customWidth="1"/>
    <col min="11" max="12" width="15.7109375" customWidth="1"/>
  </cols>
  <sheetData>
    <row r="1" spans="2:12" ht="42" customHeight="1" x14ac:dyDescent="0.25">
      <c r="B1" s="110" t="s">
        <v>153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2:12" ht="18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</row>
    <row r="3" spans="2:12" ht="15.75" customHeight="1" x14ac:dyDescent="0.25">
      <c r="B3" s="110" t="s">
        <v>0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2:12" ht="36" customHeight="1" x14ac:dyDescent="0.25">
      <c r="B4" s="111"/>
      <c r="C4" s="111"/>
      <c r="D4" s="111"/>
      <c r="E4" s="1"/>
      <c r="F4" s="1"/>
      <c r="G4" s="1"/>
      <c r="H4" s="1"/>
      <c r="I4" s="1"/>
      <c r="J4" s="2"/>
      <c r="K4" s="2"/>
    </row>
    <row r="5" spans="2:12" ht="18" customHeight="1" x14ac:dyDescent="0.25">
      <c r="B5" s="110" t="s">
        <v>1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6" spans="2:12" ht="18" customHeight="1" x14ac:dyDescent="0.25">
      <c r="B6" s="3"/>
      <c r="C6" s="4"/>
      <c r="D6" s="4"/>
      <c r="E6" s="4"/>
      <c r="F6" s="4"/>
      <c r="G6" s="4"/>
      <c r="H6" s="4"/>
      <c r="I6" s="4"/>
      <c r="J6" s="4"/>
      <c r="K6" s="4"/>
    </row>
    <row r="7" spans="2:12" ht="15" customHeight="1" x14ac:dyDescent="0.25">
      <c r="B7" s="108" t="s">
        <v>2</v>
      </c>
      <c r="C7" s="108"/>
      <c r="D7" s="108"/>
      <c r="E7" s="108"/>
      <c r="F7" s="108"/>
      <c r="G7" s="5"/>
      <c r="H7" s="5"/>
      <c r="I7" s="5"/>
      <c r="J7" s="5"/>
      <c r="K7" s="6"/>
    </row>
    <row r="8" spans="2:12" ht="23.85" customHeight="1" x14ac:dyDescent="0.25">
      <c r="B8" s="109" t="s">
        <v>3</v>
      </c>
      <c r="C8" s="109"/>
      <c r="D8" s="109"/>
      <c r="E8" s="109"/>
      <c r="F8" s="109"/>
      <c r="G8" s="7" t="s">
        <v>156</v>
      </c>
      <c r="H8" s="8" t="s">
        <v>4</v>
      </c>
      <c r="I8" s="8" t="s">
        <v>5</v>
      </c>
      <c r="J8" s="7" t="s">
        <v>155</v>
      </c>
      <c r="K8" s="8" t="s">
        <v>6</v>
      </c>
      <c r="L8" s="8" t="s">
        <v>7</v>
      </c>
    </row>
    <row r="9" spans="2:12" s="9" customFormat="1" ht="11.25" x14ac:dyDescent="0.2">
      <c r="B9" s="103">
        <v>1</v>
      </c>
      <c r="C9" s="103"/>
      <c r="D9" s="103"/>
      <c r="E9" s="103"/>
      <c r="F9" s="103"/>
      <c r="G9" s="10">
        <v>2</v>
      </c>
      <c r="H9" s="11">
        <v>3</v>
      </c>
      <c r="I9" s="11">
        <v>4</v>
      </c>
      <c r="J9" s="11">
        <v>5</v>
      </c>
      <c r="K9" s="12" t="s">
        <v>8</v>
      </c>
      <c r="L9" s="12" t="s">
        <v>9</v>
      </c>
    </row>
    <row r="10" spans="2:12" ht="15" customHeight="1" x14ac:dyDescent="0.25">
      <c r="B10" s="99" t="s">
        <v>10</v>
      </c>
      <c r="C10" s="99"/>
      <c r="D10" s="99"/>
      <c r="E10" s="99"/>
      <c r="F10" s="99"/>
      <c r="G10" s="13">
        <v>2694316</v>
      </c>
      <c r="H10" s="13">
        <v>3021937</v>
      </c>
      <c r="I10" s="13">
        <v>3337507</v>
      </c>
      <c r="J10" s="14">
        <v>3102560.2</v>
      </c>
      <c r="K10" s="13">
        <v>115.2</v>
      </c>
      <c r="L10" s="13">
        <v>92.96</v>
      </c>
    </row>
    <row r="11" spans="2:12" ht="15" customHeight="1" x14ac:dyDescent="0.25">
      <c r="B11" s="105" t="s">
        <v>11</v>
      </c>
      <c r="C11" s="105"/>
      <c r="D11" s="105"/>
      <c r="E11" s="105"/>
      <c r="F11" s="105"/>
      <c r="G11" s="14">
        <v>2694316</v>
      </c>
      <c r="H11" s="14">
        <v>3021937</v>
      </c>
      <c r="I11" s="14">
        <v>3202021</v>
      </c>
      <c r="J11" s="14">
        <v>3102560.2</v>
      </c>
      <c r="K11" s="14">
        <v>115</v>
      </c>
      <c r="L11" s="14">
        <v>96.89</v>
      </c>
    </row>
    <row r="12" spans="2:12" x14ac:dyDescent="0.25">
      <c r="B12" s="107" t="s">
        <v>12</v>
      </c>
      <c r="C12" s="107"/>
      <c r="D12" s="107"/>
      <c r="E12" s="107"/>
      <c r="F12" s="107"/>
      <c r="G12" s="14">
        <v>0</v>
      </c>
      <c r="H12" s="14">
        <v>0</v>
      </c>
      <c r="I12" s="14">
        <v>135486</v>
      </c>
      <c r="J12" s="14">
        <v>0</v>
      </c>
      <c r="K12" s="14">
        <v>0</v>
      </c>
      <c r="L12" s="14">
        <v>0</v>
      </c>
    </row>
    <row r="13" spans="2:12" x14ac:dyDescent="0.25">
      <c r="B13" s="15" t="s">
        <v>13</v>
      </c>
      <c r="C13" s="16"/>
      <c r="D13" s="16"/>
      <c r="E13" s="16"/>
      <c r="F13" s="16"/>
      <c r="G13" s="13">
        <v>2296854</v>
      </c>
      <c r="H13" s="13">
        <v>3021937</v>
      </c>
      <c r="I13" s="13">
        <v>3337507</v>
      </c>
      <c r="J13" s="13">
        <v>3301061.27</v>
      </c>
      <c r="K13" s="13">
        <v>143.72</v>
      </c>
      <c r="L13" s="13">
        <v>98.91</v>
      </c>
    </row>
    <row r="14" spans="2:12" ht="15" customHeight="1" x14ac:dyDescent="0.25">
      <c r="B14" s="105" t="s">
        <v>14</v>
      </c>
      <c r="C14" s="105"/>
      <c r="D14" s="105"/>
      <c r="E14" s="105"/>
      <c r="F14" s="105"/>
      <c r="G14" s="14">
        <v>2226004</v>
      </c>
      <c r="H14" s="14">
        <v>2764494</v>
      </c>
      <c r="I14" s="14">
        <v>3060064</v>
      </c>
      <c r="J14" s="14">
        <v>3028497.91</v>
      </c>
      <c r="K14" s="17">
        <v>136</v>
      </c>
      <c r="L14" s="17">
        <v>98.97</v>
      </c>
    </row>
    <row r="15" spans="2:12" x14ac:dyDescent="0.25">
      <c r="B15" s="107" t="s">
        <v>15</v>
      </c>
      <c r="C15" s="107"/>
      <c r="D15" s="107"/>
      <c r="E15" s="107"/>
      <c r="F15" s="107"/>
      <c r="G15" s="18">
        <v>70849.95</v>
      </c>
      <c r="H15" s="18">
        <v>12000</v>
      </c>
      <c r="I15" s="18">
        <v>32000</v>
      </c>
      <c r="J15" s="18">
        <v>27120.76</v>
      </c>
      <c r="K15" s="17">
        <v>38.28</v>
      </c>
      <c r="L15" s="17">
        <v>0.05</v>
      </c>
    </row>
    <row r="16" spans="2:12" ht="15" customHeight="1" x14ac:dyDescent="0.25">
      <c r="B16" s="99" t="s">
        <v>16</v>
      </c>
      <c r="C16" s="99"/>
      <c r="D16" s="99"/>
      <c r="E16" s="99"/>
      <c r="F16" s="99"/>
      <c r="G16" s="13">
        <v>245443</v>
      </c>
      <c r="H16" s="13">
        <v>245443</v>
      </c>
      <c r="I16" s="19">
        <v>245443</v>
      </c>
      <c r="J16" s="19">
        <v>245443</v>
      </c>
      <c r="K16" s="19">
        <v>100</v>
      </c>
      <c r="L16" s="19">
        <v>100</v>
      </c>
    </row>
    <row r="17" spans="1:12" ht="18" x14ac:dyDescent="0.25">
      <c r="B17" s="1"/>
      <c r="C17" s="20"/>
      <c r="D17" s="20"/>
      <c r="E17" s="20"/>
      <c r="F17" s="20"/>
      <c r="G17" s="20"/>
      <c r="H17" s="20"/>
      <c r="I17" s="21"/>
      <c r="J17" s="21"/>
      <c r="K17" s="21"/>
      <c r="L17" s="21"/>
    </row>
    <row r="18" spans="1:12" ht="18" customHeight="1" x14ac:dyDescent="0.25">
      <c r="B18" s="108" t="s">
        <v>17</v>
      </c>
      <c r="C18" s="108"/>
      <c r="D18" s="108"/>
      <c r="E18" s="108"/>
      <c r="F18" s="108"/>
      <c r="G18" s="20"/>
      <c r="H18" s="20"/>
      <c r="I18" s="21"/>
      <c r="J18" s="21"/>
      <c r="K18" s="21"/>
      <c r="L18" s="21"/>
    </row>
    <row r="19" spans="1:12" ht="23.85" customHeight="1" x14ac:dyDescent="0.25">
      <c r="B19" s="109" t="s">
        <v>3</v>
      </c>
      <c r="C19" s="109"/>
      <c r="D19" s="109"/>
      <c r="E19" s="109"/>
      <c r="F19" s="109"/>
      <c r="G19" s="7" t="s">
        <v>156</v>
      </c>
      <c r="H19" s="8" t="s">
        <v>4</v>
      </c>
      <c r="I19" s="8" t="s">
        <v>5</v>
      </c>
      <c r="J19" s="7" t="s">
        <v>155</v>
      </c>
      <c r="K19" s="8" t="s">
        <v>6</v>
      </c>
      <c r="L19" s="8" t="s">
        <v>7</v>
      </c>
    </row>
    <row r="20" spans="1:12" s="9" customFormat="1" ht="11.25" x14ac:dyDescent="0.2">
      <c r="B20" s="103">
        <v>1</v>
      </c>
      <c r="C20" s="103"/>
      <c r="D20" s="103"/>
      <c r="E20" s="103"/>
      <c r="F20" s="103"/>
      <c r="G20" s="10">
        <v>2</v>
      </c>
      <c r="H20" s="11">
        <v>3</v>
      </c>
      <c r="I20" s="11">
        <v>4</v>
      </c>
      <c r="J20" s="11">
        <v>5</v>
      </c>
      <c r="K20" s="12" t="s">
        <v>8</v>
      </c>
      <c r="L20" s="12" t="s">
        <v>9</v>
      </c>
    </row>
    <row r="21" spans="1:12" ht="15.75" customHeight="1" x14ac:dyDescent="0.25">
      <c r="A21" s="9"/>
      <c r="B21" s="104" t="s">
        <v>18</v>
      </c>
      <c r="C21" s="104"/>
      <c r="D21" s="104"/>
      <c r="E21" s="104"/>
      <c r="F21" s="104"/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</row>
    <row r="22" spans="1:12" ht="15" customHeight="1" x14ac:dyDescent="0.25">
      <c r="A22" s="9"/>
      <c r="B22" s="105" t="s">
        <v>19</v>
      </c>
      <c r="C22" s="105"/>
      <c r="D22" s="105"/>
      <c r="E22" s="105"/>
      <c r="F22" s="105"/>
      <c r="G22" s="18">
        <v>245443</v>
      </c>
      <c r="H22" s="18">
        <v>245443</v>
      </c>
      <c r="I22" s="18">
        <v>245443</v>
      </c>
      <c r="J22" s="18">
        <v>245443</v>
      </c>
      <c r="K22" s="18">
        <v>100</v>
      </c>
      <c r="L22" s="18">
        <v>100</v>
      </c>
    </row>
    <row r="23" spans="1:12" s="22" customFormat="1" ht="15" customHeight="1" x14ac:dyDescent="0.25">
      <c r="A23" s="9"/>
      <c r="B23" s="106" t="s">
        <v>20</v>
      </c>
      <c r="C23" s="106"/>
      <c r="D23" s="106"/>
      <c r="E23" s="106"/>
      <c r="F23" s="106"/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</row>
    <row r="24" spans="1:12" s="22" customFormat="1" ht="15" customHeight="1" x14ac:dyDescent="0.25">
      <c r="A24" s="9"/>
      <c r="B24" s="106" t="s">
        <v>21</v>
      </c>
      <c r="C24" s="106"/>
      <c r="D24" s="106"/>
      <c r="E24" s="106"/>
      <c r="F24" s="106"/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</row>
    <row r="25" spans="1:12" ht="15" customHeight="1" x14ac:dyDescent="0.25">
      <c r="A25" s="9"/>
      <c r="B25" s="99" t="s">
        <v>22</v>
      </c>
      <c r="C25" s="99"/>
      <c r="D25" s="99"/>
      <c r="E25" s="99"/>
      <c r="F25" s="99"/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</row>
    <row r="26" spans="1:12" ht="15.75" x14ac:dyDescent="0.25">
      <c r="B26" s="23"/>
      <c r="C26" s="24"/>
      <c r="D26" s="24"/>
      <c r="E26" s="24"/>
      <c r="F26" s="24"/>
      <c r="G26" s="25"/>
      <c r="H26" s="25"/>
      <c r="I26" s="25"/>
      <c r="J26" s="25"/>
      <c r="K26" s="25"/>
    </row>
    <row r="27" spans="1:12" ht="15.75" x14ac:dyDescent="0.25"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1:12" ht="15.75" x14ac:dyDescent="0.25">
      <c r="B28" s="23"/>
      <c r="C28" s="24"/>
      <c r="D28" s="24"/>
      <c r="E28" s="24"/>
      <c r="F28" s="24"/>
      <c r="G28" s="25"/>
      <c r="H28" s="25"/>
      <c r="I28" s="25"/>
      <c r="J28" s="25"/>
      <c r="K28" s="25"/>
    </row>
    <row r="29" spans="1:12" ht="15" customHeight="1" x14ac:dyDescent="0.25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</row>
    <row r="30" spans="1:12" x14ac:dyDescent="0.25"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2" ht="15" customHeight="1" x14ac:dyDescent="0.25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</row>
    <row r="32" spans="1:12" ht="36.75" customHeight="1" x14ac:dyDescent="0.25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</row>
    <row r="33" spans="2:12" x14ac:dyDescent="0.25">
      <c r="B33" s="102"/>
      <c r="C33" s="102"/>
      <c r="D33" s="102"/>
      <c r="E33" s="102"/>
      <c r="F33" s="102"/>
      <c r="G33" s="102"/>
      <c r="H33" s="102"/>
      <c r="I33" s="102"/>
      <c r="J33" s="102"/>
      <c r="K33" s="102"/>
    </row>
    <row r="34" spans="2:12" ht="15" customHeight="1" x14ac:dyDescent="0.25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</row>
    <row r="35" spans="2:12" x14ac:dyDescent="0.25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</row>
  </sheetData>
  <mergeCells count="27">
    <mergeCell ref="B1:L1"/>
    <mergeCell ref="B3:L3"/>
    <mergeCell ref="B4:D4"/>
    <mergeCell ref="B5:L5"/>
    <mergeCell ref="B7:F7"/>
    <mergeCell ref="B8:F8"/>
    <mergeCell ref="B9:F9"/>
    <mergeCell ref="B10:F10"/>
    <mergeCell ref="B11:F11"/>
    <mergeCell ref="B12:F12"/>
    <mergeCell ref="B14:F14"/>
    <mergeCell ref="B15:F15"/>
    <mergeCell ref="B16:F16"/>
    <mergeCell ref="B18:F18"/>
    <mergeCell ref="B19:F19"/>
    <mergeCell ref="B20:F20"/>
    <mergeCell ref="B21:F21"/>
    <mergeCell ref="B22:F22"/>
    <mergeCell ref="B23:F23"/>
    <mergeCell ref="B24:F24"/>
    <mergeCell ref="B34:L35"/>
    <mergeCell ref="B25:F25"/>
    <mergeCell ref="B27:L27"/>
    <mergeCell ref="B29:L29"/>
    <mergeCell ref="B31:L32"/>
    <mergeCell ref="B33:F33"/>
    <mergeCell ref="G33:K33"/>
  </mergeCells>
  <pageMargins left="0.39374999999999999" right="0.39374999999999999" top="0.39374999999999999" bottom="0.39374999999999999" header="0.511811023622047" footer="0.511811023622047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topLeftCell="A40" zoomScaleNormal="100" zoomScalePageLayoutView="60" workbookViewId="0">
      <selection activeCell="I79" sqref="I79"/>
    </sheetView>
  </sheetViews>
  <sheetFormatPr defaultColWidth="8.7109375" defaultRowHeight="15" x14ac:dyDescent="0.25"/>
  <cols>
    <col min="1" max="1" width="2.140625" style="65" customWidth="1"/>
    <col min="2" max="2" width="7.42578125" style="65" customWidth="1"/>
    <col min="3" max="3" width="8.42578125" style="65" customWidth="1"/>
    <col min="4" max="5" width="5.42578125" style="65" customWidth="1"/>
    <col min="6" max="6" width="44.7109375" style="65" customWidth="1"/>
    <col min="7" max="9" width="25.28515625" style="65" customWidth="1"/>
    <col min="10" max="10" width="25.28515625" style="86" customWidth="1"/>
    <col min="11" max="12" width="15.7109375" style="69" customWidth="1"/>
  </cols>
  <sheetData>
    <row r="1" spans="2:14" ht="18" customHeight="1" x14ac:dyDescent="0.25">
      <c r="B1" s="66"/>
      <c r="C1" s="66"/>
      <c r="D1" s="66"/>
      <c r="E1" s="66"/>
      <c r="F1" s="66"/>
      <c r="G1" s="66"/>
      <c r="H1" s="66"/>
      <c r="I1" s="66"/>
      <c r="J1" s="67"/>
      <c r="K1" s="68"/>
    </row>
    <row r="2" spans="2:14" ht="15.75" customHeight="1" x14ac:dyDescent="0.25">
      <c r="B2" s="113" t="s">
        <v>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2:14" x14ac:dyDescent="0.25">
      <c r="B3" s="66"/>
      <c r="C3" s="66"/>
      <c r="D3" s="66"/>
      <c r="E3" s="66"/>
      <c r="F3" s="66"/>
      <c r="G3" s="66"/>
      <c r="H3" s="66"/>
      <c r="I3" s="66"/>
      <c r="J3" s="70"/>
      <c r="K3" s="71"/>
    </row>
    <row r="4" spans="2:14" ht="18" customHeight="1" x14ac:dyDescent="0.25">
      <c r="B4" s="113" t="s">
        <v>23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5" spans="2:14" x14ac:dyDescent="0.25">
      <c r="B5" s="66"/>
      <c r="C5" s="66"/>
      <c r="D5" s="66"/>
      <c r="E5" s="66"/>
      <c r="F5" s="66"/>
      <c r="G5" s="66"/>
      <c r="H5" s="66"/>
      <c r="I5" s="66"/>
      <c r="J5" s="70"/>
      <c r="K5" s="71"/>
    </row>
    <row r="6" spans="2:14" ht="15.75" customHeight="1" x14ac:dyDescent="0.25">
      <c r="B6" s="113" t="s">
        <v>24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2:14" x14ac:dyDescent="0.25">
      <c r="B7" s="66"/>
      <c r="C7" s="66"/>
      <c r="D7" s="66"/>
      <c r="E7" s="66"/>
      <c r="F7" s="66"/>
      <c r="G7" s="66"/>
      <c r="H7" s="66"/>
      <c r="I7" s="66"/>
      <c r="J7" s="70"/>
      <c r="K7" s="71"/>
    </row>
    <row r="8" spans="2:14" ht="23.85" customHeight="1" x14ac:dyDescent="0.25">
      <c r="B8" s="112" t="s">
        <v>3</v>
      </c>
      <c r="C8" s="112"/>
      <c r="D8" s="112"/>
      <c r="E8" s="112"/>
      <c r="F8" s="112"/>
      <c r="G8" s="72" t="s">
        <v>154</v>
      </c>
      <c r="H8" s="72" t="s">
        <v>4</v>
      </c>
      <c r="I8" s="72" t="s">
        <v>5</v>
      </c>
      <c r="J8" s="73" t="s">
        <v>155</v>
      </c>
      <c r="K8" s="74" t="s">
        <v>6</v>
      </c>
      <c r="L8" s="74" t="s">
        <v>7</v>
      </c>
    </row>
    <row r="9" spans="2:14" ht="16.5" customHeight="1" x14ac:dyDescent="0.25">
      <c r="B9" s="112">
        <v>1</v>
      </c>
      <c r="C9" s="112"/>
      <c r="D9" s="112"/>
      <c r="E9" s="112"/>
      <c r="F9" s="112"/>
      <c r="G9" s="72">
        <v>2</v>
      </c>
      <c r="H9" s="72">
        <v>3</v>
      </c>
      <c r="I9" s="72">
        <v>4</v>
      </c>
      <c r="J9" s="73">
        <v>5</v>
      </c>
      <c r="K9" s="74" t="s">
        <v>8</v>
      </c>
      <c r="L9" s="74" t="s">
        <v>9</v>
      </c>
    </row>
    <row r="10" spans="2:14" x14ac:dyDescent="0.25">
      <c r="B10" s="75"/>
      <c r="C10" s="75"/>
      <c r="D10" s="75"/>
      <c r="E10" s="75"/>
      <c r="F10" s="76" t="s">
        <v>25</v>
      </c>
      <c r="G10" s="77">
        <v>2694316.13</v>
      </c>
      <c r="H10" s="77">
        <v>3021937</v>
      </c>
      <c r="I10" s="77">
        <v>3462315</v>
      </c>
      <c r="J10" s="77">
        <v>3102560.2</v>
      </c>
      <c r="K10" s="78">
        <f>J10/G10</f>
        <v>1.1515204787791551</v>
      </c>
      <c r="L10" s="78">
        <f>J10/I10</f>
        <v>0.89609414510233765</v>
      </c>
    </row>
    <row r="11" spans="2:14" ht="15.75" customHeight="1" x14ac:dyDescent="0.25">
      <c r="B11" s="75">
        <v>6</v>
      </c>
      <c r="C11" s="75"/>
      <c r="D11" s="75"/>
      <c r="E11" s="75"/>
      <c r="F11" s="76" t="s">
        <v>26</v>
      </c>
      <c r="G11" s="77">
        <v>2694316.13</v>
      </c>
      <c r="H11" s="77">
        <v>3021937</v>
      </c>
      <c r="I11" s="77">
        <v>3326829</v>
      </c>
      <c r="J11" s="77">
        <v>3102560.2</v>
      </c>
      <c r="K11" s="78">
        <f t="shared" ref="K11:K31" si="0">J11/G11</f>
        <v>1.1515204787791551</v>
      </c>
      <c r="L11" s="78">
        <f t="shared" ref="L11:L35" si="1">J11/I11</f>
        <v>0.93258781861045459</v>
      </c>
    </row>
    <row r="12" spans="2:14" ht="25.5" x14ac:dyDescent="0.25">
      <c r="B12" s="75"/>
      <c r="C12" s="79">
        <v>63</v>
      </c>
      <c r="D12" s="79"/>
      <c r="E12" s="79"/>
      <c r="F12" s="80" t="s">
        <v>27</v>
      </c>
      <c r="G12" s="77">
        <v>12352.77</v>
      </c>
      <c r="H12" s="77">
        <v>12317</v>
      </c>
      <c r="I12" s="77">
        <v>12317</v>
      </c>
      <c r="J12" s="77">
        <v>12608</v>
      </c>
      <c r="K12" s="78">
        <f t="shared" si="0"/>
        <v>1.0206617625034708</v>
      </c>
      <c r="L12" s="78">
        <f t="shared" si="1"/>
        <v>1.0236258829260372</v>
      </c>
    </row>
    <row r="13" spans="2:14" ht="25.5" x14ac:dyDescent="0.25">
      <c r="B13" s="75"/>
      <c r="C13" s="79"/>
      <c r="D13" s="79">
        <v>636</v>
      </c>
      <c r="E13" s="79"/>
      <c r="F13" s="80" t="s">
        <v>28</v>
      </c>
      <c r="G13" s="77">
        <v>12352.77</v>
      </c>
      <c r="H13" s="77">
        <v>12317</v>
      </c>
      <c r="I13" s="77">
        <v>12317</v>
      </c>
      <c r="J13" s="77">
        <v>12608</v>
      </c>
      <c r="K13" s="78">
        <f t="shared" si="0"/>
        <v>1.0206617625034708</v>
      </c>
      <c r="L13" s="78">
        <f t="shared" si="1"/>
        <v>1.0236258829260372</v>
      </c>
      <c r="N13" s="64"/>
    </row>
    <row r="14" spans="2:14" ht="25.5" x14ac:dyDescent="0.25">
      <c r="B14" s="81"/>
      <c r="C14" s="81"/>
      <c r="D14" s="81"/>
      <c r="E14" s="81">
        <v>6361</v>
      </c>
      <c r="F14" s="82" t="s">
        <v>29</v>
      </c>
      <c r="G14" s="77">
        <v>12352.77</v>
      </c>
      <c r="H14" s="77">
        <v>12317</v>
      </c>
      <c r="I14" s="77">
        <v>12317</v>
      </c>
      <c r="J14" s="77">
        <v>12608</v>
      </c>
      <c r="K14" s="78">
        <f t="shared" si="0"/>
        <v>1.0206617625034708</v>
      </c>
      <c r="L14" s="78">
        <f t="shared" si="1"/>
        <v>1.0236258829260372</v>
      </c>
    </row>
    <row r="15" spans="2:14" ht="25.5" x14ac:dyDescent="0.25">
      <c r="B15" s="81"/>
      <c r="C15" s="81">
        <v>65</v>
      </c>
      <c r="D15" s="81"/>
      <c r="E15" s="81"/>
      <c r="F15" s="82" t="s">
        <v>30</v>
      </c>
      <c r="G15" s="77">
        <v>465992.23</v>
      </c>
      <c r="H15" s="77">
        <v>367654</v>
      </c>
      <c r="I15" s="77">
        <v>367654</v>
      </c>
      <c r="J15" s="77">
        <v>364281.44</v>
      </c>
      <c r="K15" s="78">
        <f t="shared" si="0"/>
        <v>0.78173286279902143</v>
      </c>
      <c r="L15" s="78">
        <f t="shared" si="1"/>
        <v>0.99082680998982742</v>
      </c>
    </row>
    <row r="16" spans="2:14" x14ac:dyDescent="0.25">
      <c r="B16" s="81"/>
      <c r="C16" s="81"/>
      <c r="D16" s="81">
        <v>652</v>
      </c>
      <c r="E16" s="81"/>
      <c r="F16" s="81" t="s">
        <v>31</v>
      </c>
      <c r="G16" s="77">
        <v>465992</v>
      </c>
      <c r="H16" s="77">
        <v>367645</v>
      </c>
      <c r="I16" s="77">
        <v>367654</v>
      </c>
      <c r="J16" s="77">
        <v>364281.44</v>
      </c>
      <c r="K16" s="78">
        <f t="shared" si="0"/>
        <v>0.78173324863946159</v>
      </c>
      <c r="L16" s="78">
        <f t="shared" si="1"/>
        <v>0.99082680998982742</v>
      </c>
    </row>
    <row r="17" spans="1:12" x14ac:dyDescent="0.25">
      <c r="B17" s="81"/>
      <c r="C17" s="81"/>
      <c r="D17" s="81"/>
      <c r="E17" s="81">
        <v>6526</v>
      </c>
      <c r="F17" s="81" t="s">
        <v>32</v>
      </c>
      <c r="G17" s="77">
        <v>465992</v>
      </c>
      <c r="H17" s="77">
        <v>367654</v>
      </c>
      <c r="I17" s="77">
        <v>367654</v>
      </c>
      <c r="J17" s="77">
        <v>364281.44</v>
      </c>
      <c r="K17" s="78">
        <f t="shared" si="0"/>
        <v>0.78173324863946159</v>
      </c>
      <c r="L17" s="78">
        <f t="shared" si="1"/>
        <v>0.99082680998982742</v>
      </c>
    </row>
    <row r="18" spans="1:12" ht="38.25" x14ac:dyDescent="0.25">
      <c r="B18" s="81"/>
      <c r="C18" s="81">
        <v>66</v>
      </c>
      <c r="D18" s="81"/>
      <c r="E18" s="81"/>
      <c r="F18" s="80" t="s">
        <v>33</v>
      </c>
      <c r="G18" s="77">
        <v>57888.18</v>
      </c>
      <c r="H18" s="77">
        <v>58215</v>
      </c>
      <c r="I18" s="77">
        <v>56423</v>
      </c>
      <c r="J18" s="77">
        <v>54348.06</v>
      </c>
      <c r="K18" s="78">
        <f t="shared" si="0"/>
        <v>0.93884554670746256</v>
      </c>
      <c r="L18" s="78">
        <f t="shared" si="1"/>
        <v>0.96322528047072997</v>
      </c>
    </row>
    <row r="19" spans="1:12" ht="25.5" x14ac:dyDescent="0.25">
      <c r="B19" s="81"/>
      <c r="C19" s="83"/>
      <c r="D19" s="81">
        <v>661</v>
      </c>
      <c r="E19" s="81"/>
      <c r="F19" s="80" t="s">
        <v>34</v>
      </c>
      <c r="G19" s="77">
        <v>57888</v>
      </c>
      <c r="H19" s="77">
        <v>57966</v>
      </c>
      <c r="I19" s="77">
        <v>56174</v>
      </c>
      <c r="J19" s="77">
        <v>54348.06</v>
      </c>
      <c r="K19" s="78">
        <f t="shared" si="0"/>
        <v>0.93884846600331673</v>
      </c>
      <c r="L19" s="78">
        <f t="shared" si="1"/>
        <v>0.96749492647844193</v>
      </c>
    </row>
    <row r="20" spans="1:12" x14ac:dyDescent="0.25">
      <c r="B20" s="81"/>
      <c r="C20" s="83"/>
      <c r="D20" s="81"/>
      <c r="E20" s="81">
        <v>6615</v>
      </c>
      <c r="F20" s="80" t="s">
        <v>35</v>
      </c>
      <c r="G20" s="77">
        <v>57888</v>
      </c>
      <c r="H20" s="77">
        <v>57966</v>
      </c>
      <c r="I20" s="77">
        <v>56174</v>
      </c>
      <c r="J20" s="77">
        <v>54348.06</v>
      </c>
      <c r="K20" s="78">
        <f t="shared" si="0"/>
        <v>0.93884846600331673</v>
      </c>
      <c r="L20" s="78">
        <f t="shared" si="1"/>
        <v>0.96749492647844193</v>
      </c>
    </row>
    <row r="21" spans="1:12" ht="38.25" x14ac:dyDescent="0.25">
      <c r="B21" s="81"/>
      <c r="C21" s="81"/>
      <c r="D21" s="81">
        <v>663</v>
      </c>
      <c r="E21" s="81"/>
      <c r="F21" s="80" t="s">
        <v>36</v>
      </c>
      <c r="G21" s="77">
        <v>0</v>
      </c>
      <c r="H21" s="77">
        <v>249</v>
      </c>
      <c r="I21" s="77">
        <v>249</v>
      </c>
      <c r="J21" s="77">
        <v>0</v>
      </c>
      <c r="K21" s="78">
        <v>0</v>
      </c>
      <c r="L21" s="78">
        <f t="shared" si="1"/>
        <v>0</v>
      </c>
    </row>
    <row r="22" spans="1:12" x14ac:dyDescent="0.25">
      <c r="B22" s="81"/>
      <c r="C22" s="81"/>
      <c r="D22" s="81"/>
      <c r="E22" s="81">
        <v>6631</v>
      </c>
      <c r="F22" s="80" t="s">
        <v>37</v>
      </c>
      <c r="G22" s="77">
        <v>0</v>
      </c>
      <c r="H22" s="77">
        <v>149</v>
      </c>
      <c r="I22" s="77">
        <v>149</v>
      </c>
      <c r="J22" s="77">
        <v>0</v>
      </c>
      <c r="K22" s="78">
        <v>0</v>
      </c>
      <c r="L22" s="78">
        <f t="shared" si="1"/>
        <v>0</v>
      </c>
    </row>
    <row r="23" spans="1:12" x14ac:dyDescent="0.25">
      <c r="B23" s="81"/>
      <c r="C23" s="81"/>
      <c r="D23" s="81"/>
      <c r="E23" s="81">
        <v>6632</v>
      </c>
      <c r="F23" s="80" t="s">
        <v>38</v>
      </c>
      <c r="G23" s="77">
        <v>0</v>
      </c>
      <c r="H23" s="77">
        <v>100</v>
      </c>
      <c r="I23" s="77">
        <v>100</v>
      </c>
      <c r="J23" s="77">
        <v>0</v>
      </c>
      <c r="K23" s="78">
        <v>0</v>
      </c>
      <c r="L23" s="78">
        <f t="shared" si="1"/>
        <v>0</v>
      </c>
    </row>
    <row r="24" spans="1:12" ht="25.5" x14ac:dyDescent="0.25">
      <c r="B24" s="81"/>
      <c r="C24" s="81">
        <v>67</v>
      </c>
      <c r="D24" s="81"/>
      <c r="E24" s="81"/>
      <c r="F24" s="80" t="s">
        <v>39</v>
      </c>
      <c r="G24" s="77">
        <v>2158056</v>
      </c>
      <c r="H24" s="77">
        <v>2583751</v>
      </c>
      <c r="I24" s="77">
        <v>2889835</v>
      </c>
      <c r="J24" s="77">
        <v>2670776.33</v>
      </c>
      <c r="K24" s="78">
        <f t="shared" si="0"/>
        <v>1.2375843490623042</v>
      </c>
      <c r="L24" s="78">
        <f t="shared" si="1"/>
        <v>0.92419682438616735</v>
      </c>
    </row>
    <row r="25" spans="1:12" ht="25.5" x14ac:dyDescent="0.25">
      <c r="B25" s="81"/>
      <c r="C25" s="81"/>
      <c r="D25" s="81">
        <v>671</v>
      </c>
      <c r="E25" s="81"/>
      <c r="F25" s="80" t="s">
        <v>40</v>
      </c>
      <c r="G25" s="77">
        <v>2158056</v>
      </c>
      <c r="H25" s="77">
        <v>2583751</v>
      </c>
      <c r="I25" s="77">
        <v>2889835</v>
      </c>
      <c r="J25" s="77">
        <v>2670776.33</v>
      </c>
      <c r="K25" s="78">
        <f t="shared" si="0"/>
        <v>1.2375843490623042</v>
      </c>
      <c r="L25" s="78">
        <f t="shared" si="1"/>
        <v>0.92419682438616735</v>
      </c>
    </row>
    <row r="26" spans="1:12" ht="25.5" x14ac:dyDescent="0.25">
      <c r="B26" s="81"/>
      <c r="C26" s="81"/>
      <c r="D26" s="81"/>
      <c r="E26" s="81">
        <v>6711</v>
      </c>
      <c r="F26" s="80" t="s">
        <v>41</v>
      </c>
      <c r="G26" s="77">
        <v>1841693.59</v>
      </c>
      <c r="H26" s="77">
        <v>2583751</v>
      </c>
      <c r="I26" s="77">
        <v>2617923.85</v>
      </c>
      <c r="J26" s="77">
        <v>2390939.34</v>
      </c>
      <c r="K26" s="78">
        <f t="shared" si="0"/>
        <v>1.2982286266196972</v>
      </c>
      <c r="L26" s="78">
        <f t="shared" si="1"/>
        <v>0.91329598452605865</v>
      </c>
    </row>
    <row r="27" spans="1:12" ht="25.5" x14ac:dyDescent="0.25">
      <c r="B27" s="81"/>
      <c r="C27" s="81"/>
      <c r="D27" s="81"/>
      <c r="E27" s="81">
        <v>6712</v>
      </c>
      <c r="F27" s="80" t="s">
        <v>42</v>
      </c>
      <c r="G27" s="77">
        <v>70919.86</v>
      </c>
      <c r="H27" s="77">
        <v>0</v>
      </c>
      <c r="I27" s="77">
        <v>26468.15</v>
      </c>
      <c r="J27" s="77">
        <v>34394.39</v>
      </c>
      <c r="K27" s="78">
        <f t="shared" si="0"/>
        <v>0.48497543565370826</v>
      </c>
      <c r="L27" s="78">
        <f t="shared" si="1"/>
        <v>1.2994633172322205</v>
      </c>
    </row>
    <row r="28" spans="1:12" ht="25.5" x14ac:dyDescent="0.25">
      <c r="B28" s="81"/>
      <c r="C28" s="81"/>
      <c r="D28" s="81"/>
      <c r="E28" s="81">
        <v>6714</v>
      </c>
      <c r="F28" s="80" t="s">
        <v>43</v>
      </c>
      <c r="G28" s="77">
        <v>245443</v>
      </c>
      <c r="H28" s="77">
        <v>0</v>
      </c>
      <c r="I28" s="77">
        <v>245443</v>
      </c>
      <c r="J28" s="77">
        <v>245442.6</v>
      </c>
      <c r="K28" s="78">
        <f t="shared" si="0"/>
        <v>0.99999837029371386</v>
      </c>
      <c r="L28" s="78">
        <f t="shared" si="1"/>
        <v>0.99999837029371386</v>
      </c>
    </row>
    <row r="29" spans="1:12" x14ac:dyDescent="0.25">
      <c r="B29" s="81"/>
      <c r="C29" s="81">
        <v>68</v>
      </c>
      <c r="D29" s="81"/>
      <c r="E29" s="81"/>
      <c r="F29" s="80" t="s">
        <v>44</v>
      </c>
      <c r="G29" s="77">
        <v>26.9</v>
      </c>
      <c r="H29" s="77">
        <v>0</v>
      </c>
      <c r="I29" s="77">
        <v>600</v>
      </c>
      <c r="J29" s="77">
        <v>546.37</v>
      </c>
      <c r="K29" s="78">
        <f t="shared" si="0"/>
        <v>20.31115241635688</v>
      </c>
      <c r="L29" s="78">
        <f t="shared" si="1"/>
        <v>0.91061666666666663</v>
      </c>
    </row>
    <row r="30" spans="1:12" s="37" customFormat="1" x14ac:dyDescent="0.25">
      <c r="A30" s="84"/>
      <c r="B30" s="83"/>
      <c r="C30" s="83"/>
      <c r="D30" s="81">
        <v>683</v>
      </c>
      <c r="E30" s="81"/>
      <c r="F30" s="80" t="s">
        <v>45</v>
      </c>
      <c r="G30" s="77">
        <v>26.9</v>
      </c>
      <c r="H30" s="85">
        <v>0</v>
      </c>
      <c r="I30" s="85">
        <v>600</v>
      </c>
      <c r="J30" s="77">
        <v>546.37</v>
      </c>
      <c r="K30" s="78">
        <f t="shared" si="0"/>
        <v>20.31115241635688</v>
      </c>
      <c r="L30" s="78">
        <f t="shared" si="1"/>
        <v>0.91061666666666663</v>
      </c>
    </row>
    <row r="31" spans="1:12" x14ac:dyDescent="0.25">
      <c r="B31" s="81"/>
      <c r="C31" s="81"/>
      <c r="D31" s="81"/>
      <c r="E31" s="81">
        <v>6831</v>
      </c>
      <c r="F31" s="80" t="s">
        <v>45</v>
      </c>
      <c r="G31" s="77">
        <v>26.9</v>
      </c>
      <c r="H31" s="77">
        <v>0</v>
      </c>
      <c r="I31" s="77">
        <v>600</v>
      </c>
      <c r="J31" s="77">
        <v>546.37</v>
      </c>
      <c r="K31" s="78">
        <f t="shared" si="0"/>
        <v>20.31115241635688</v>
      </c>
      <c r="L31" s="78">
        <f t="shared" si="1"/>
        <v>0.91061666666666663</v>
      </c>
    </row>
    <row r="32" spans="1:12" x14ac:dyDescent="0.25">
      <c r="B32" s="83">
        <v>9</v>
      </c>
      <c r="C32" s="81"/>
      <c r="D32" s="81"/>
      <c r="E32" s="81"/>
      <c r="F32" s="76" t="s">
        <v>163</v>
      </c>
      <c r="G32" s="77"/>
      <c r="H32" s="77"/>
      <c r="I32" s="77">
        <v>135486</v>
      </c>
      <c r="J32" s="77"/>
      <c r="K32" s="78"/>
      <c r="L32" s="78"/>
    </row>
    <row r="33" spans="2:12" x14ac:dyDescent="0.25">
      <c r="B33" s="81"/>
      <c r="C33" s="81">
        <v>92</v>
      </c>
      <c r="D33" s="81"/>
      <c r="E33" s="81"/>
      <c r="F33" s="82" t="s">
        <v>46</v>
      </c>
      <c r="G33" s="77"/>
      <c r="H33" s="77"/>
      <c r="I33" s="77">
        <v>135486</v>
      </c>
      <c r="J33" s="77"/>
      <c r="K33" s="78"/>
      <c r="L33" s="78"/>
    </row>
    <row r="34" spans="2:12" x14ac:dyDescent="0.25">
      <c r="B34" s="81"/>
      <c r="C34" s="81"/>
      <c r="D34" s="81">
        <v>922</v>
      </c>
      <c r="E34" s="81"/>
      <c r="F34" s="82" t="s">
        <v>164</v>
      </c>
      <c r="G34" s="77">
        <v>0</v>
      </c>
      <c r="H34" s="77">
        <v>0</v>
      </c>
      <c r="I34" s="77">
        <v>135486</v>
      </c>
      <c r="J34" s="77">
        <v>0</v>
      </c>
      <c r="K34" s="78">
        <v>0</v>
      </c>
      <c r="L34" s="78">
        <f t="shared" si="1"/>
        <v>0</v>
      </c>
    </row>
    <row r="35" spans="2:12" x14ac:dyDescent="0.25">
      <c r="B35" s="81"/>
      <c r="C35" s="81"/>
      <c r="D35" s="81"/>
      <c r="E35" s="81">
        <v>9221</v>
      </c>
      <c r="F35" s="82" t="s">
        <v>47</v>
      </c>
      <c r="G35" s="77">
        <v>0</v>
      </c>
      <c r="H35" s="77">
        <v>0</v>
      </c>
      <c r="I35" s="77">
        <v>135486</v>
      </c>
      <c r="J35" s="77">
        <v>0</v>
      </c>
      <c r="K35" s="78">
        <v>0</v>
      </c>
      <c r="L35" s="78">
        <f t="shared" si="1"/>
        <v>0</v>
      </c>
    </row>
    <row r="36" spans="2:12" x14ac:dyDescent="0.25">
      <c r="B36" s="81"/>
      <c r="C36" s="81"/>
      <c r="D36" s="81"/>
      <c r="E36" s="81"/>
      <c r="F36" s="82"/>
      <c r="G36" s="77"/>
      <c r="H36" s="77"/>
      <c r="I36" s="77"/>
      <c r="J36" s="77"/>
      <c r="K36" s="78"/>
      <c r="L36" s="78"/>
    </row>
    <row r="37" spans="2:12" ht="15.75" customHeight="1" x14ac:dyDescent="0.25"/>
    <row r="38" spans="2:12" ht="15.75" customHeight="1" x14ac:dyDescent="0.25">
      <c r="B38" s="66"/>
      <c r="C38" s="66"/>
      <c r="D38" s="66"/>
      <c r="E38" s="66"/>
      <c r="F38" s="66"/>
      <c r="G38" s="66"/>
      <c r="H38" s="66"/>
      <c r="I38" s="66"/>
      <c r="J38" s="70"/>
      <c r="K38" s="71"/>
      <c r="L38" s="71"/>
    </row>
    <row r="39" spans="2:12" ht="23.85" customHeight="1" x14ac:dyDescent="0.25">
      <c r="B39" s="112" t="s">
        <v>3</v>
      </c>
      <c r="C39" s="112"/>
      <c r="D39" s="112"/>
      <c r="E39" s="112"/>
      <c r="F39" s="112"/>
      <c r="G39" s="72" t="s">
        <v>154</v>
      </c>
      <c r="H39" s="72" t="s">
        <v>4</v>
      </c>
      <c r="I39" s="72" t="s">
        <v>5</v>
      </c>
      <c r="J39" s="73" t="s">
        <v>155</v>
      </c>
      <c r="K39" s="74" t="s">
        <v>6</v>
      </c>
      <c r="L39" s="74" t="s">
        <v>7</v>
      </c>
    </row>
    <row r="40" spans="2:12" ht="12.75" customHeight="1" x14ac:dyDescent="0.25">
      <c r="B40" s="112">
        <v>1</v>
      </c>
      <c r="C40" s="112"/>
      <c r="D40" s="112"/>
      <c r="E40" s="112"/>
      <c r="F40" s="112"/>
      <c r="G40" s="72">
        <v>2</v>
      </c>
      <c r="H40" s="72">
        <v>3</v>
      </c>
      <c r="I40" s="72">
        <v>4</v>
      </c>
      <c r="J40" s="73">
        <v>5</v>
      </c>
      <c r="K40" s="74" t="s">
        <v>8</v>
      </c>
      <c r="L40" s="74" t="s">
        <v>9</v>
      </c>
    </row>
    <row r="41" spans="2:12" x14ac:dyDescent="0.25">
      <c r="B41" s="75"/>
      <c r="C41" s="75"/>
      <c r="D41" s="75"/>
      <c r="E41" s="75"/>
      <c r="F41" s="76" t="s">
        <v>48</v>
      </c>
      <c r="G41" s="77">
        <v>2542296</v>
      </c>
      <c r="H41" s="77">
        <v>3021937</v>
      </c>
      <c r="I41" s="77">
        <v>3462315</v>
      </c>
      <c r="J41" s="77">
        <v>3301061.27</v>
      </c>
      <c r="K41" s="78">
        <f>J41/G41</f>
        <v>1.2984566981972201</v>
      </c>
      <c r="L41" s="78">
        <f>J41/I41</f>
        <v>0.95342603720343178</v>
      </c>
    </row>
    <row r="42" spans="2:12" x14ac:dyDescent="0.25">
      <c r="B42" s="75">
        <v>3</v>
      </c>
      <c r="C42" s="75"/>
      <c r="D42" s="75"/>
      <c r="E42" s="75"/>
      <c r="F42" s="76" t="s">
        <v>49</v>
      </c>
      <c r="G42" s="77">
        <v>2226003.6</v>
      </c>
      <c r="H42" s="77">
        <v>2764494</v>
      </c>
      <c r="I42" s="77">
        <v>3174872</v>
      </c>
      <c r="J42" s="77">
        <v>3028497.91</v>
      </c>
      <c r="K42" s="78">
        <f t="shared" ref="K42:K91" si="2">J42/G42</f>
        <v>1.3605089901921092</v>
      </c>
      <c r="L42" s="78">
        <f t="shared" ref="L42:L91" si="3">J42/I42</f>
        <v>0.95389606573115393</v>
      </c>
    </row>
    <row r="43" spans="2:12" x14ac:dyDescent="0.25">
      <c r="B43" s="75"/>
      <c r="C43" s="79">
        <v>31</v>
      </c>
      <c r="D43" s="79"/>
      <c r="E43" s="79"/>
      <c r="F43" s="80" t="s">
        <v>50</v>
      </c>
      <c r="G43" s="77">
        <v>1783337.6</v>
      </c>
      <c r="H43" s="77">
        <v>2231471</v>
      </c>
      <c r="I43" s="77">
        <v>2558931</v>
      </c>
      <c r="J43" s="77">
        <v>2536073.0699999998</v>
      </c>
      <c r="K43" s="78">
        <f t="shared" si="2"/>
        <v>1.4220936462058555</v>
      </c>
      <c r="L43" s="78">
        <f t="shared" si="3"/>
        <v>0.99106739103164554</v>
      </c>
    </row>
    <row r="44" spans="2:12" x14ac:dyDescent="0.25">
      <c r="B44" s="81"/>
      <c r="C44" s="81"/>
      <c r="D44" s="81">
        <v>311</v>
      </c>
      <c r="E44" s="81"/>
      <c r="F44" s="81" t="s">
        <v>51</v>
      </c>
      <c r="G44" s="77">
        <v>1472313.68</v>
      </c>
      <c r="H44" s="77">
        <v>1785264</v>
      </c>
      <c r="I44" s="77">
        <v>2071619</v>
      </c>
      <c r="J44" s="77">
        <v>2107376.6</v>
      </c>
      <c r="K44" s="78">
        <f t="shared" si="2"/>
        <v>1.4313366972179462</v>
      </c>
      <c r="L44" s="78">
        <f t="shared" si="3"/>
        <v>1.0172607028609026</v>
      </c>
    </row>
    <row r="45" spans="2:12" x14ac:dyDescent="0.25">
      <c r="B45" s="81"/>
      <c r="C45" s="81"/>
      <c r="D45" s="81"/>
      <c r="E45" s="81">
        <v>3111</v>
      </c>
      <c r="F45" s="81" t="s">
        <v>52</v>
      </c>
      <c r="G45" s="77">
        <v>1472313.68</v>
      </c>
      <c r="H45" s="77">
        <v>1785264</v>
      </c>
      <c r="I45" s="77">
        <v>2071619</v>
      </c>
      <c r="J45" s="77">
        <v>2106807.2000000002</v>
      </c>
      <c r="K45" s="78">
        <f t="shared" si="2"/>
        <v>1.4309499589788504</v>
      </c>
      <c r="L45" s="78">
        <f t="shared" si="3"/>
        <v>1.0169858453702154</v>
      </c>
    </row>
    <row r="46" spans="2:12" x14ac:dyDescent="0.25">
      <c r="B46" s="81"/>
      <c r="C46" s="81"/>
      <c r="D46" s="81"/>
      <c r="E46" s="81">
        <v>3113</v>
      </c>
      <c r="F46" s="81" t="s">
        <v>162</v>
      </c>
      <c r="G46" s="77">
        <v>0</v>
      </c>
      <c r="H46" s="77">
        <v>0</v>
      </c>
      <c r="I46" s="77">
        <v>0</v>
      </c>
      <c r="J46" s="77">
        <v>569.4</v>
      </c>
      <c r="K46" s="78">
        <v>0</v>
      </c>
      <c r="L46" s="78">
        <v>0</v>
      </c>
    </row>
    <row r="47" spans="2:12" x14ac:dyDescent="0.25">
      <c r="B47" s="81"/>
      <c r="C47" s="81"/>
      <c r="D47" s="81">
        <v>312</v>
      </c>
      <c r="E47" s="81"/>
      <c r="F47" s="81" t="s">
        <v>53</v>
      </c>
      <c r="G47" s="77">
        <v>82637.69</v>
      </c>
      <c r="H47" s="77">
        <v>93430</v>
      </c>
      <c r="I47" s="77">
        <v>112330</v>
      </c>
      <c r="J47" s="77">
        <v>105699.41</v>
      </c>
      <c r="K47" s="78">
        <f t="shared" si="2"/>
        <v>1.2790702402257372</v>
      </c>
      <c r="L47" s="78">
        <f t="shared" si="3"/>
        <v>0.94097222469509489</v>
      </c>
    </row>
    <row r="48" spans="2:12" x14ac:dyDescent="0.25">
      <c r="B48" s="81"/>
      <c r="C48" s="81"/>
      <c r="D48" s="81"/>
      <c r="E48" s="81">
        <v>3121</v>
      </c>
      <c r="F48" s="81" t="s">
        <v>53</v>
      </c>
      <c r="G48" s="77">
        <v>82638</v>
      </c>
      <c r="H48" s="77">
        <v>93430</v>
      </c>
      <c r="I48" s="77">
        <v>112330</v>
      </c>
      <c r="J48" s="77">
        <v>105699.41</v>
      </c>
      <c r="K48" s="78">
        <f t="shared" si="2"/>
        <v>1.2790654420484524</v>
      </c>
      <c r="L48" s="78">
        <f t="shared" si="3"/>
        <v>0.94097222469509489</v>
      </c>
    </row>
    <row r="49" spans="2:12" x14ac:dyDescent="0.25">
      <c r="B49" s="81"/>
      <c r="C49" s="81"/>
      <c r="D49" s="81">
        <v>313</v>
      </c>
      <c r="E49" s="81"/>
      <c r="F49" s="81" t="s">
        <v>54</v>
      </c>
      <c r="G49" s="77">
        <v>228386</v>
      </c>
      <c r="H49" s="77">
        <v>352777</v>
      </c>
      <c r="I49" s="77">
        <v>374982</v>
      </c>
      <c r="J49" s="77">
        <v>322997.06</v>
      </c>
      <c r="K49" s="78">
        <f t="shared" si="2"/>
        <v>1.4142594554832608</v>
      </c>
      <c r="L49" s="78">
        <f t="shared" si="3"/>
        <v>0.86136683894160249</v>
      </c>
    </row>
    <row r="50" spans="2:12" x14ac:dyDescent="0.25">
      <c r="B50" s="81"/>
      <c r="C50" s="81"/>
      <c r="D50" s="81"/>
      <c r="E50" s="81">
        <v>3132</v>
      </c>
      <c r="F50" s="81" t="s">
        <v>55</v>
      </c>
      <c r="G50" s="77">
        <v>228386</v>
      </c>
      <c r="H50" s="77">
        <v>352777</v>
      </c>
      <c r="I50" s="77">
        <v>374982</v>
      </c>
      <c r="J50" s="77">
        <v>322997.06</v>
      </c>
      <c r="K50" s="78">
        <f t="shared" si="2"/>
        <v>1.4142594554832608</v>
      </c>
      <c r="L50" s="78">
        <f t="shared" si="3"/>
        <v>0.86136683894160249</v>
      </c>
    </row>
    <row r="51" spans="2:12" x14ac:dyDescent="0.25">
      <c r="B51" s="81"/>
      <c r="C51" s="81">
        <v>32</v>
      </c>
      <c r="D51" s="87"/>
      <c r="E51" s="87"/>
      <c r="F51" s="81" t="s">
        <v>56</v>
      </c>
      <c r="G51" s="77">
        <v>406649</v>
      </c>
      <c r="H51" s="77">
        <v>504067</v>
      </c>
      <c r="I51" s="77">
        <v>586985</v>
      </c>
      <c r="J51" s="77">
        <v>464034.41</v>
      </c>
      <c r="K51" s="78">
        <f t="shared" si="2"/>
        <v>1.1411177944615627</v>
      </c>
      <c r="L51" s="78">
        <f t="shared" si="3"/>
        <v>0.79053878719217696</v>
      </c>
    </row>
    <row r="52" spans="2:12" x14ac:dyDescent="0.25">
      <c r="B52" s="81"/>
      <c r="C52" s="81"/>
      <c r="D52" s="81">
        <v>321</v>
      </c>
      <c r="E52" s="81"/>
      <c r="F52" s="81" t="s">
        <v>57</v>
      </c>
      <c r="G52" s="77">
        <v>45751</v>
      </c>
      <c r="H52" s="77">
        <v>68593</v>
      </c>
      <c r="I52" s="77">
        <v>65393</v>
      </c>
      <c r="J52" s="77">
        <v>45426.32</v>
      </c>
      <c r="K52" s="78">
        <f t="shared" si="2"/>
        <v>0.99290332451749685</v>
      </c>
      <c r="L52" s="78">
        <f t="shared" si="3"/>
        <v>0.69466640160261806</v>
      </c>
    </row>
    <row r="53" spans="2:12" x14ac:dyDescent="0.25">
      <c r="B53" s="81"/>
      <c r="C53" s="83"/>
      <c r="D53" s="81"/>
      <c r="E53" s="81">
        <v>3211</v>
      </c>
      <c r="F53" s="82" t="s">
        <v>58</v>
      </c>
      <c r="G53" s="77">
        <v>104</v>
      </c>
      <c r="H53" s="77">
        <v>398</v>
      </c>
      <c r="I53" s="77">
        <v>1198</v>
      </c>
      <c r="J53" s="77">
        <v>553.39</v>
      </c>
      <c r="K53" s="78">
        <f t="shared" si="2"/>
        <v>5.3210576923076918</v>
      </c>
      <c r="L53" s="78">
        <f t="shared" si="3"/>
        <v>0.46192821368948245</v>
      </c>
    </row>
    <row r="54" spans="2:12" x14ac:dyDescent="0.25">
      <c r="B54" s="81"/>
      <c r="C54" s="83"/>
      <c r="D54" s="87"/>
      <c r="E54" s="81">
        <v>3212</v>
      </c>
      <c r="F54" s="81" t="s">
        <v>59</v>
      </c>
      <c r="G54" s="77">
        <v>44885</v>
      </c>
      <c r="H54" s="77">
        <v>67160</v>
      </c>
      <c r="I54" s="77">
        <v>60160</v>
      </c>
      <c r="J54" s="77">
        <v>43490.02</v>
      </c>
      <c r="K54" s="78">
        <f t="shared" si="2"/>
        <v>0.96892102038542938</v>
      </c>
      <c r="L54" s="78">
        <f t="shared" si="3"/>
        <v>0.72290591755319145</v>
      </c>
    </row>
    <row r="55" spans="2:12" x14ac:dyDescent="0.25">
      <c r="B55" s="81"/>
      <c r="C55" s="81"/>
      <c r="D55" s="87"/>
      <c r="E55" s="81">
        <v>3213</v>
      </c>
      <c r="F55" s="81" t="s">
        <v>60</v>
      </c>
      <c r="G55" s="77">
        <v>762</v>
      </c>
      <c r="H55" s="77">
        <v>1035</v>
      </c>
      <c r="I55" s="77">
        <v>4035</v>
      </c>
      <c r="J55" s="77">
        <v>1382.91</v>
      </c>
      <c r="K55" s="78">
        <f t="shared" si="2"/>
        <v>1.8148425196850395</v>
      </c>
      <c r="L55" s="78">
        <f t="shared" si="3"/>
        <v>0.342728624535316</v>
      </c>
    </row>
    <row r="56" spans="2:12" x14ac:dyDescent="0.25">
      <c r="B56" s="81"/>
      <c r="C56" s="81"/>
      <c r="D56" s="81">
        <v>322</v>
      </c>
      <c r="E56" s="81"/>
      <c r="F56" s="81" t="s">
        <v>61</v>
      </c>
      <c r="G56" s="77">
        <v>292578</v>
      </c>
      <c r="H56" s="77">
        <v>366831</v>
      </c>
      <c r="I56" s="77">
        <v>393653</v>
      </c>
      <c r="J56" s="77">
        <v>327648.26</v>
      </c>
      <c r="K56" s="78">
        <f t="shared" si="2"/>
        <v>1.1198663604235453</v>
      </c>
      <c r="L56" s="78">
        <f t="shared" si="3"/>
        <v>0.83232760832509856</v>
      </c>
    </row>
    <row r="57" spans="2:12" x14ac:dyDescent="0.25">
      <c r="B57" s="83"/>
      <c r="C57" s="75"/>
      <c r="D57" s="75"/>
      <c r="E57" s="79">
        <v>3221</v>
      </c>
      <c r="F57" s="88" t="s">
        <v>62</v>
      </c>
      <c r="G57" s="77">
        <v>46422</v>
      </c>
      <c r="H57" s="77">
        <v>61778</v>
      </c>
      <c r="I57" s="77">
        <v>59870</v>
      </c>
      <c r="J57" s="77">
        <v>49107.88</v>
      </c>
      <c r="K57" s="78">
        <f t="shared" si="2"/>
        <v>1.0578579121968033</v>
      </c>
      <c r="L57" s="78">
        <f t="shared" si="3"/>
        <v>0.82024185735760813</v>
      </c>
    </row>
    <row r="58" spans="2:12" x14ac:dyDescent="0.25">
      <c r="B58" s="79"/>
      <c r="C58" s="79"/>
      <c r="D58" s="79"/>
      <c r="E58" s="79">
        <v>3222</v>
      </c>
      <c r="F58" s="88" t="s">
        <v>63</v>
      </c>
      <c r="G58" s="77">
        <v>156179</v>
      </c>
      <c r="H58" s="77">
        <v>172965</v>
      </c>
      <c r="I58" s="89">
        <v>181087</v>
      </c>
      <c r="J58" s="77">
        <v>180700.95</v>
      </c>
      <c r="K58" s="78">
        <f t="shared" si="2"/>
        <v>1.1570118261738134</v>
      </c>
      <c r="L58" s="78">
        <f t="shared" si="3"/>
        <v>0.99786815177235255</v>
      </c>
    </row>
    <row r="59" spans="2:12" x14ac:dyDescent="0.25">
      <c r="B59" s="79"/>
      <c r="C59" s="79"/>
      <c r="D59" s="81"/>
      <c r="E59" s="81">
        <v>3223</v>
      </c>
      <c r="F59" s="81" t="s">
        <v>64</v>
      </c>
      <c r="G59" s="77">
        <v>76389.87</v>
      </c>
      <c r="H59" s="77">
        <v>126000</v>
      </c>
      <c r="I59" s="89">
        <v>120000</v>
      </c>
      <c r="J59" s="77">
        <v>71870.97</v>
      </c>
      <c r="K59" s="78">
        <f t="shared" si="2"/>
        <v>0.940844250684024</v>
      </c>
      <c r="L59" s="78">
        <f t="shared" si="3"/>
        <v>0.59892475000000001</v>
      </c>
    </row>
    <row r="60" spans="2:12" x14ac:dyDescent="0.25">
      <c r="B60" s="79"/>
      <c r="C60" s="79"/>
      <c r="D60" s="81"/>
      <c r="E60" s="81">
        <v>3224</v>
      </c>
      <c r="F60" s="81" t="s">
        <v>65</v>
      </c>
      <c r="G60" s="77">
        <v>3889</v>
      </c>
      <c r="H60" s="77">
        <v>1898</v>
      </c>
      <c r="I60" s="89">
        <v>4398</v>
      </c>
      <c r="J60" s="77">
        <v>3674.76</v>
      </c>
      <c r="K60" s="78">
        <f t="shared" si="2"/>
        <v>0.94491128824890724</v>
      </c>
      <c r="L60" s="78">
        <f t="shared" si="3"/>
        <v>0.83555252387448842</v>
      </c>
    </row>
    <row r="61" spans="2:12" x14ac:dyDescent="0.25">
      <c r="B61" s="90"/>
      <c r="C61" s="90"/>
      <c r="D61" s="90"/>
      <c r="E61" s="95">
        <v>3225</v>
      </c>
      <c r="F61" s="90" t="s">
        <v>66</v>
      </c>
      <c r="G61" s="77">
        <v>8327.7199999999993</v>
      </c>
      <c r="H61" s="90">
        <v>584</v>
      </c>
      <c r="I61" s="91">
        <v>25492</v>
      </c>
      <c r="J61" s="77">
        <v>20067.900000000001</v>
      </c>
      <c r="K61" s="78">
        <f t="shared" si="2"/>
        <v>2.4097712218950691</v>
      </c>
      <c r="L61" s="78">
        <f t="shared" si="3"/>
        <v>0.78722344264867417</v>
      </c>
    </row>
    <row r="62" spans="2:12" x14ac:dyDescent="0.25">
      <c r="B62" s="90"/>
      <c r="C62" s="90"/>
      <c r="D62" s="90"/>
      <c r="E62" s="95">
        <v>3227</v>
      </c>
      <c r="F62" s="90" t="s">
        <v>67</v>
      </c>
      <c r="G62" s="77">
        <v>1371</v>
      </c>
      <c r="H62" s="91">
        <v>3606</v>
      </c>
      <c r="I62" s="91">
        <v>2806</v>
      </c>
      <c r="J62" s="77">
        <v>2225.8000000000002</v>
      </c>
      <c r="K62" s="78">
        <f t="shared" si="2"/>
        <v>1.6234865061998542</v>
      </c>
      <c r="L62" s="78">
        <f t="shared" si="3"/>
        <v>0.79322879543834646</v>
      </c>
    </row>
    <row r="63" spans="2:12" x14ac:dyDescent="0.25">
      <c r="B63" s="90"/>
      <c r="C63" s="90"/>
      <c r="D63" s="90">
        <v>323</v>
      </c>
      <c r="E63" s="90"/>
      <c r="F63" s="90" t="s">
        <v>68</v>
      </c>
      <c r="G63" s="91">
        <v>53128.76</v>
      </c>
      <c r="H63" s="91">
        <v>53974</v>
      </c>
      <c r="I63" s="91">
        <v>106465</v>
      </c>
      <c r="J63" s="77">
        <v>68226.14</v>
      </c>
      <c r="K63" s="78">
        <f t="shared" si="2"/>
        <v>1.2841658642136575</v>
      </c>
      <c r="L63" s="78">
        <f t="shared" si="3"/>
        <v>0.64083163480956185</v>
      </c>
    </row>
    <row r="64" spans="2:12" x14ac:dyDescent="0.25">
      <c r="B64" s="90"/>
      <c r="C64" s="90"/>
      <c r="D64" s="90"/>
      <c r="E64" s="90">
        <v>3231</v>
      </c>
      <c r="F64" s="90" t="s">
        <v>69</v>
      </c>
      <c r="G64" s="91">
        <v>6791</v>
      </c>
      <c r="H64" s="91">
        <v>7327</v>
      </c>
      <c r="I64" s="91">
        <v>10538</v>
      </c>
      <c r="J64" s="77">
        <v>7985.47</v>
      </c>
      <c r="K64" s="78">
        <f t="shared" si="2"/>
        <v>1.1758901487262554</v>
      </c>
      <c r="L64" s="78">
        <f t="shared" si="3"/>
        <v>0.75777851584740941</v>
      </c>
    </row>
    <row r="65" spans="2:12" x14ac:dyDescent="0.25">
      <c r="B65" s="90"/>
      <c r="C65" s="90"/>
      <c r="D65" s="90"/>
      <c r="E65" s="90">
        <v>3232</v>
      </c>
      <c r="F65" s="90" t="s">
        <v>70</v>
      </c>
      <c r="G65" s="91">
        <v>9659.99</v>
      </c>
      <c r="H65" s="91">
        <v>9277</v>
      </c>
      <c r="I65" s="91">
        <v>49277</v>
      </c>
      <c r="J65" s="77">
        <v>18928.349999999999</v>
      </c>
      <c r="K65" s="78">
        <f t="shared" si="2"/>
        <v>1.9594585501641304</v>
      </c>
      <c r="L65" s="78">
        <f t="shared" si="3"/>
        <v>0.38412139537715362</v>
      </c>
    </row>
    <row r="66" spans="2:12" x14ac:dyDescent="0.25">
      <c r="B66" s="90"/>
      <c r="C66" s="90"/>
      <c r="D66" s="90"/>
      <c r="E66" s="90">
        <v>3234</v>
      </c>
      <c r="F66" s="90" t="s">
        <v>71</v>
      </c>
      <c r="G66" s="91">
        <v>18298</v>
      </c>
      <c r="H66" s="91">
        <v>21308</v>
      </c>
      <c r="I66" s="91">
        <v>21308</v>
      </c>
      <c r="J66" s="77">
        <v>19168.68</v>
      </c>
      <c r="K66" s="78">
        <f t="shared" si="2"/>
        <v>1.0475833424417968</v>
      </c>
      <c r="L66" s="78">
        <f t="shared" si="3"/>
        <v>0.89960015017833683</v>
      </c>
    </row>
    <row r="67" spans="2:12" x14ac:dyDescent="0.25">
      <c r="B67" s="90"/>
      <c r="C67" s="90"/>
      <c r="D67" s="90"/>
      <c r="E67" s="90">
        <v>3235</v>
      </c>
      <c r="F67" s="90" t="s">
        <v>72</v>
      </c>
      <c r="G67" s="91">
        <v>1204</v>
      </c>
      <c r="H67" s="91">
        <v>1600</v>
      </c>
      <c r="I67" s="91">
        <v>1600</v>
      </c>
      <c r="J67" s="77">
        <v>1403.88</v>
      </c>
      <c r="K67" s="78">
        <f t="shared" si="2"/>
        <v>1.1660132890365449</v>
      </c>
      <c r="L67" s="78">
        <f t="shared" si="3"/>
        <v>0.87742500000000012</v>
      </c>
    </row>
    <row r="68" spans="2:12" x14ac:dyDescent="0.25">
      <c r="B68" s="90"/>
      <c r="C68" s="90"/>
      <c r="D68" s="90"/>
      <c r="E68" s="90">
        <v>3236</v>
      </c>
      <c r="F68" s="90" t="s">
        <v>73</v>
      </c>
      <c r="G68" s="91">
        <v>11246</v>
      </c>
      <c r="H68" s="91">
        <v>8556</v>
      </c>
      <c r="I68" s="91">
        <v>13656</v>
      </c>
      <c r="J68" s="77">
        <v>12165.03</v>
      </c>
      <c r="K68" s="78">
        <f t="shared" si="2"/>
        <v>1.0817206117730749</v>
      </c>
      <c r="L68" s="78">
        <f t="shared" si="3"/>
        <v>0.89081942003514947</v>
      </c>
    </row>
    <row r="69" spans="2:12" x14ac:dyDescent="0.25">
      <c r="B69" s="90"/>
      <c r="C69" s="90"/>
      <c r="D69" s="90"/>
      <c r="E69" s="90">
        <v>3237</v>
      </c>
      <c r="F69" s="90" t="s">
        <v>74</v>
      </c>
      <c r="G69" s="91">
        <v>244</v>
      </c>
      <c r="H69" s="91">
        <v>1765</v>
      </c>
      <c r="I69" s="91">
        <v>4665</v>
      </c>
      <c r="J69" s="77">
        <v>4048.41</v>
      </c>
      <c r="K69" s="78">
        <f t="shared" si="2"/>
        <v>16.59184426229508</v>
      </c>
      <c r="L69" s="78">
        <f t="shared" si="3"/>
        <v>0.86782636655948553</v>
      </c>
    </row>
    <row r="70" spans="2:12" x14ac:dyDescent="0.25">
      <c r="B70" s="90"/>
      <c r="C70" s="90"/>
      <c r="D70" s="90"/>
      <c r="E70" s="90">
        <v>3238</v>
      </c>
      <c r="F70" s="90" t="s">
        <v>75</v>
      </c>
      <c r="G70" s="91">
        <v>24</v>
      </c>
      <c r="H70" s="91">
        <v>1141</v>
      </c>
      <c r="I70" s="90">
        <v>241</v>
      </c>
      <c r="J70" s="77">
        <v>151.81</v>
      </c>
      <c r="K70" s="78">
        <f t="shared" si="2"/>
        <v>6.3254166666666665</v>
      </c>
      <c r="L70" s="78">
        <f t="shared" si="3"/>
        <v>0.62991701244813281</v>
      </c>
    </row>
    <row r="71" spans="2:12" x14ac:dyDescent="0.25">
      <c r="B71" s="90"/>
      <c r="C71" s="90"/>
      <c r="D71" s="90"/>
      <c r="E71" s="90">
        <v>3239</v>
      </c>
      <c r="F71" s="90" t="s">
        <v>76</v>
      </c>
      <c r="G71" s="91">
        <v>5663</v>
      </c>
      <c r="H71" s="91">
        <v>3000</v>
      </c>
      <c r="I71" s="91">
        <v>5180</v>
      </c>
      <c r="J71" s="77">
        <v>4374.51</v>
      </c>
      <c r="K71" s="78">
        <f t="shared" si="2"/>
        <v>0.77247218788627936</v>
      </c>
      <c r="L71" s="78">
        <f t="shared" si="3"/>
        <v>0.84450000000000003</v>
      </c>
    </row>
    <row r="72" spans="2:12" x14ac:dyDescent="0.25">
      <c r="B72" s="90"/>
      <c r="C72" s="90"/>
      <c r="D72" s="90">
        <v>329</v>
      </c>
      <c r="E72" s="90"/>
      <c r="F72" s="90" t="s">
        <v>77</v>
      </c>
      <c r="G72" s="91">
        <v>15191</v>
      </c>
      <c r="H72" s="91">
        <v>14669</v>
      </c>
      <c r="I72" s="91">
        <v>21474</v>
      </c>
      <c r="J72" s="77">
        <v>22733.69</v>
      </c>
      <c r="K72" s="78">
        <f t="shared" si="2"/>
        <v>1.4965235994997037</v>
      </c>
      <c r="L72" s="78">
        <f t="shared" si="3"/>
        <v>1.0586611716494365</v>
      </c>
    </row>
    <row r="73" spans="2:12" x14ac:dyDescent="0.25">
      <c r="B73" s="90"/>
      <c r="C73" s="90"/>
      <c r="D73" s="90"/>
      <c r="E73" s="90">
        <v>3292</v>
      </c>
      <c r="F73" s="90" t="s">
        <v>78</v>
      </c>
      <c r="G73" s="91">
        <v>2479</v>
      </c>
      <c r="H73" s="91">
        <v>2888</v>
      </c>
      <c r="I73" s="91">
        <v>2888</v>
      </c>
      <c r="J73" s="77">
        <v>2538.98</v>
      </c>
      <c r="K73" s="78">
        <f t="shared" si="2"/>
        <v>1.0241952400161356</v>
      </c>
      <c r="L73" s="78">
        <f t="shared" si="3"/>
        <v>0.87914819944598344</v>
      </c>
    </row>
    <row r="74" spans="2:12" x14ac:dyDescent="0.25">
      <c r="B74" s="90"/>
      <c r="C74" s="90"/>
      <c r="D74" s="90"/>
      <c r="E74" s="90">
        <v>3295</v>
      </c>
      <c r="F74" s="90" t="s">
        <v>79</v>
      </c>
      <c r="G74" s="91">
        <v>0</v>
      </c>
      <c r="H74" s="90">
        <v>0</v>
      </c>
      <c r="I74" s="90">
        <v>805</v>
      </c>
      <c r="J74" s="77">
        <v>804.09</v>
      </c>
      <c r="K74" s="78">
        <v>0</v>
      </c>
      <c r="L74" s="78">
        <f t="shared" si="3"/>
        <v>0.99886956521739134</v>
      </c>
    </row>
    <row r="75" spans="2:12" x14ac:dyDescent="0.25">
      <c r="B75" s="90"/>
      <c r="C75" s="90"/>
      <c r="D75" s="90"/>
      <c r="E75" s="90">
        <v>3299</v>
      </c>
      <c r="F75" s="90" t="s">
        <v>77</v>
      </c>
      <c r="G75" s="91">
        <v>12712</v>
      </c>
      <c r="H75" s="91">
        <v>11781</v>
      </c>
      <c r="I75" s="91">
        <v>17781</v>
      </c>
      <c r="J75" s="77">
        <v>19390.62</v>
      </c>
      <c r="K75" s="78">
        <f t="shared" si="2"/>
        <v>1.5253791692888607</v>
      </c>
      <c r="L75" s="78">
        <f t="shared" si="3"/>
        <v>1.0905247173949721</v>
      </c>
    </row>
    <row r="76" spans="2:12" x14ac:dyDescent="0.25">
      <c r="B76" s="90"/>
      <c r="C76" s="90">
        <v>34</v>
      </c>
      <c r="D76" s="90"/>
      <c r="E76" s="90"/>
      <c r="F76" s="90" t="s">
        <v>80</v>
      </c>
      <c r="G76" s="91">
        <v>36017</v>
      </c>
      <c r="H76" s="91">
        <v>28956</v>
      </c>
      <c r="I76" s="91">
        <v>28956</v>
      </c>
      <c r="J76" s="77">
        <v>28390.43</v>
      </c>
      <c r="K76" s="78">
        <f t="shared" si="2"/>
        <v>0.78825082599883389</v>
      </c>
      <c r="L76" s="78">
        <f t="shared" si="3"/>
        <v>0.98046795137449927</v>
      </c>
    </row>
    <row r="77" spans="2:12" x14ac:dyDescent="0.25">
      <c r="B77" s="90"/>
      <c r="C77" s="90"/>
      <c r="D77" s="90">
        <v>342</v>
      </c>
      <c r="E77" s="90"/>
      <c r="F77" s="90" t="s">
        <v>81</v>
      </c>
      <c r="G77" s="91">
        <v>35756</v>
      </c>
      <c r="H77" s="91">
        <v>28376</v>
      </c>
      <c r="I77" s="91">
        <v>28376</v>
      </c>
      <c r="J77" s="77">
        <v>28375.9</v>
      </c>
      <c r="K77" s="78">
        <f t="shared" si="2"/>
        <v>0.79359827721221621</v>
      </c>
      <c r="L77" s="78">
        <f t="shared" si="3"/>
        <v>0.99999647589512264</v>
      </c>
    </row>
    <row r="78" spans="2:12" ht="26.25" x14ac:dyDescent="0.25">
      <c r="B78" s="90"/>
      <c r="C78" s="90"/>
      <c r="D78" s="90"/>
      <c r="E78" s="90">
        <v>3423</v>
      </c>
      <c r="F78" s="92" t="s">
        <v>82</v>
      </c>
      <c r="G78" s="91">
        <v>35756.21</v>
      </c>
      <c r="H78" s="91">
        <v>28376</v>
      </c>
      <c r="I78" s="91">
        <v>28376</v>
      </c>
      <c r="J78" s="77">
        <v>28375.9</v>
      </c>
      <c r="K78" s="78">
        <f t="shared" si="2"/>
        <v>0.79359361632566772</v>
      </c>
      <c r="L78" s="78">
        <f t="shared" si="3"/>
        <v>0.99999647589512264</v>
      </c>
    </row>
    <row r="79" spans="2:12" x14ac:dyDescent="0.25">
      <c r="B79" s="90"/>
      <c r="C79" s="90"/>
      <c r="D79" s="90">
        <v>343</v>
      </c>
      <c r="E79" s="90"/>
      <c r="F79" s="90" t="s">
        <v>83</v>
      </c>
      <c r="G79" s="91">
        <v>260.47000000000003</v>
      </c>
      <c r="H79" s="90">
        <v>580</v>
      </c>
      <c r="I79" s="90">
        <v>580</v>
      </c>
      <c r="J79" s="77">
        <v>14.53</v>
      </c>
      <c r="K79" s="78">
        <f t="shared" si="2"/>
        <v>5.5783775482781121E-2</v>
      </c>
      <c r="L79" s="78">
        <f t="shared" si="3"/>
        <v>2.5051724137931032E-2</v>
      </c>
    </row>
    <row r="80" spans="2:12" x14ac:dyDescent="0.25">
      <c r="B80" s="90"/>
      <c r="C80" s="90"/>
      <c r="D80" s="90"/>
      <c r="E80" s="90">
        <v>3431</v>
      </c>
      <c r="F80" s="90" t="s">
        <v>84</v>
      </c>
      <c r="G80" s="91">
        <v>0</v>
      </c>
      <c r="H80" s="90">
        <v>80</v>
      </c>
      <c r="I80" s="90">
        <v>80</v>
      </c>
      <c r="J80" s="77">
        <v>0</v>
      </c>
      <c r="K80" s="78">
        <v>0</v>
      </c>
      <c r="L80" s="78">
        <f t="shared" si="3"/>
        <v>0</v>
      </c>
    </row>
    <row r="81" spans="2:12" x14ac:dyDescent="0.25">
      <c r="B81" s="90"/>
      <c r="C81" s="90"/>
      <c r="D81" s="90"/>
      <c r="E81" s="90">
        <v>3433</v>
      </c>
      <c r="F81" s="90" t="s">
        <v>85</v>
      </c>
      <c r="G81" s="91">
        <v>260.47000000000003</v>
      </c>
      <c r="H81" s="90">
        <v>500</v>
      </c>
      <c r="I81" s="90">
        <v>500</v>
      </c>
      <c r="J81" s="77">
        <v>14.53</v>
      </c>
      <c r="K81" s="78">
        <f t="shared" si="2"/>
        <v>5.5783775482781121E-2</v>
      </c>
      <c r="L81" s="78">
        <f t="shared" si="3"/>
        <v>2.9059999999999999E-2</v>
      </c>
    </row>
    <row r="82" spans="2:12" x14ac:dyDescent="0.25">
      <c r="B82" s="93">
        <v>4</v>
      </c>
      <c r="C82" s="90"/>
      <c r="D82" s="90"/>
      <c r="E82" s="90"/>
      <c r="F82" s="94" t="s">
        <v>86</v>
      </c>
      <c r="G82" s="91">
        <v>70850</v>
      </c>
      <c r="H82" s="91">
        <v>12000</v>
      </c>
      <c r="I82" s="91">
        <v>42000</v>
      </c>
      <c r="J82" s="77">
        <v>27120.76</v>
      </c>
      <c r="K82" s="78">
        <f t="shared" si="2"/>
        <v>0.38279124911785462</v>
      </c>
      <c r="L82" s="78">
        <f t="shared" si="3"/>
        <v>0.64573238095238095</v>
      </c>
    </row>
    <row r="83" spans="2:12" x14ac:dyDescent="0.25">
      <c r="B83" s="90"/>
      <c r="C83" s="90">
        <v>42</v>
      </c>
      <c r="D83" s="90"/>
      <c r="E83" s="90"/>
      <c r="F83" s="90" t="s">
        <v>87</v>
      </c>
      <c r="G83" s="91">
        <v>70850</v>
      </c>
      <c r="H83" s="91">
        <v>12000</v>
      </c>
      <c r="I83" s="91">
        <v>42000</v>
      </c>
      <c r="J83" s="77">
        <v>27120.76</v>
      </c>
      <c r="K83" s="78">
        <f t="shared" si="2"/>
        <v>0.38279124911785462</v>
      </c>
      <c r="L83" s="78">
        <f t="shared" si="3"/>
        <v>0.64573238095238095</v>
      </c>
    </row>
    <row r="84" spans="2:12" x14ac:dyDescent="0.25">
      <c r="B84" s="90"/>
      <c r="C84" s="90"/>
      <c r="D84" s="90">
        <v>422</v>
      </c>
      <c r="E84" s="90"/>
      <c r="F84" s="90" t="s">
        <v>88</v>
      </c>
      <c r="G84" s="91">
        <v>70850</v>
      </c>
      <c r="H84" s="91">
        <v>12000</v>
      </c>
      <c r="I84" s="91">
        <v>42000</v>
      </c>
      <c r="J84" s="77">
        <v>27120.76</v>
      </c>
      <c r="K84" s="78">
        <f t="shared" si="2"/>
        <v>0.38279124911785462</v>
      </c>
      <c r="L84" s="78">
        <f t="shared" si="3"/>
        <v>0.64573238095238095</v>
      </c>
    </row>
    <row r="85" spans="2:12" x14ac:dyDescent="0.25">
      <c r="B85" s="90"/>
      <c r="C85" s="90"/>
      <c r="D85" s="90"/>
      <c r="E85" s="90">
        <v>4221</v>
      </c>
      <c r="F85" s="90" t="s">
        <v>161</v>
      </c>
      <c r="G85" s="91">
        <v>330</v>
      </c>
      <c r="H85" s="91">
        <v>0</v>
      </c>
      <c r="I85" s="91">
        <v>0</v>
      </c>
      <c r="J85" s="77">
        <v>0</v>
      </c>
      <c r="K85" s="78">
        <f t="shared" si="2"/>
        <v>0</v>
      </c>
      <c r="L85" s="78">
        <v>0</v>
      </c>
    </row>
    <row r="86" spans="2:12" x14ac:dyDescent="0.25">
      <c r="B86" s="90"/>
      <c r="C86" s="90"/>
      <c r="D86" s="90"/>
      <c r="E86" s="90">
        <v>4223</v>
      </c>
      <c r="F86" s="90" t="s">
        <v>89</v>
      </c>
      <c r="G86" s="91">
        <v>15570</v>
      </c>
      <c r="H86" s="91">
        <v>9000</v>
      </c>
      <c r="I86" s="91">
        <v>0</v>
      </c>
      <c r="J86" s="77">
        <v>0</v>
      </c>
      <c r="K86" s="78">
        <f t="shared" si="2"/>
        <v>0</v>
      </c>
      <c r="L86" s="78">
        <v>0</v>
      </c>
    </row>
    <row r="87" spans="2:12" x14ac:dyDescent="0.25">
      <c r="B87" s="90"/>
      <c r="C87" s="90"/>
      <c r="D87" s="90"/>
      <c r="E87" s="90">
        <v>4227</v>
      </c>
      <c r="F87" s="90" t="s">
        <v>90</v>
      </c>
      <c r="G87" s="91">
        <v>54949.95</v>
      </c>
      <c r="H87" s="91">
        <v>3000</v>
      </c>
      <c r="I87" s="91">
        <v>42000</v>
      </c>
      <c r="J87" s="77">
        <v>27120.76</v>
      </c>
      <c r="K87" s="78">
        <f t="shared" si="2"/>
        <v>0.49355386128649797</v>
      </c>
      <c r="L87" s="78">
        <f t="shared" si="3"/>
        <v>0.64573238095238095</v>
      </c>
    </row>
    <row r="88" spans="2:12" x14ac:dyDescent="0.25">
      <c r="B88" s="93">
        <v>5</v>
      </c>
      <c r="C88" s="90"/>
      <c r="D88" s="90"/>
      <c r="E88" s="90"/>
      <c r="F88" s="88" t="s">
        <v>91</v>
      </c>
      <c r="G88" s="91">
        <v>245443</v>
      </c>
      <c r="H88" s="91">
        <v>245443</v>
      </c>
      <c r="I88" s="91">
        <v>245443</v>
      </c>
      <c r="J88" s="77">
        <v>245442.6</v>
      </c>
      <c r="K88" s="78">
        <f t="shared" si="2"/>
        <v>0.99999837029371386</v>
      </c>
      <c r="L88" s="78">
        <f t="shared" si="3"/>
        <v>0.99999837029371386</v>
      </c>
    </row>
    <row r="89" spans="2:12" ht="25.5" x14ac:dyDescent="0.25">
      <c r="B89" s="90"/>
      <c r="C89" s="90">
        <v>54</v>
      </c>
      <c r="D89" s="90"/>
      <c r="E89" s="90"/>
      <c r="F89" s="88" t="s">
        <v>92</v>
      </c>
      <c r="G89" s="91">
        <v>245443</v>
      </c>
      <c r="H89" s="91">
        <v>245443</v>
      </c>
      <c r="I89" s="91">
        <v>245443</v>
      </c>
      <c r="J89" s="77">
        <v>245442.6</v>
      </c>
      <c r="K89" s="78">
        <f t="shared" si="2"/>
        <v>0.99999837029371386</v>
      </c>
      <c r="L89" s="78">
        <f t="shared" si="3"/>
        <v>0.99999837029371386</v>
      </c>
    </row>
    <row r="90" spans="2:12" ht="38.25" x14ac:dyDescent="0.25">
      <c r="B90" s="90"/>
      <c r="C90" s="90"/>
      <c r="D90" s="90">
        <v>544</v>
      </c>
      <c r="E90" s="90"/>
      <c r="F90" s="82" t="s">
        <v>93</v>
      </c>
      <c r="G90" s="91">
        <v>245443</v>
      </c>
      <c r="H90" s="91">
        <v>245443</v>
      </c>
      <c r="I90" s="91">
        <v>245443</v>
      </c>
      <c r="J90" s="77">
        <v>245442.6</v>
      </c>
      <c r="K90" s="78">
        <f t="shared" si="2"/>
        <v>0.99999837029371386</v>
      </c>
      <c r="L90" s="78">
        <f t="shared" si="3"/>
        <v>0.99999837029371386</v>
      </c>
    </row>
    <row r="91" spans="2:12" ht="25.5" x14ac:dyDescent="0.25">
      <c r="B91" s="90"/>
      <c r="C91" s="90"/>
      <c r="D91" s="90"/>
      <c r="E91" s="90">
        <v>5443</v>
      </c>
      <c r="F91" s="82" t="s">
        <v>94</v>
      </c>
      <c r="G91" s="91">
        <v>245443</v>
      </c>
      <c r="H91" s="91">
        <v>245443</v>
      </c>
      <c r="I91" s="91">
        <v>245443</v>
      </c>
      <c r="J91" s="77">
        <v>245442.6</v>
      </c>
      <c r="K91" s="78">
        <f t="shared" si="2"/>
        <v>0.99999837029371386</v>
      </c>
      <c r="L91" s="78">
        <f t="shared" si="3"/>
        <v>0.99999837029371386</v>
      </c>
    </row>
  </sheetData>
  <mergeCells count="7">
    <mergeCell ref="B39:F39"/>
    <mergeCell ref="B40:F40"/>
    <mergeCell ref="B2:L2"/>
    <mergeCell ref="B4:L4"/>
    <mergeCell ref="B6:L6"/>
    <mergeCell ref="B8:F8"/>
    <mergeCell ref="B9:F9"/>
  </mergeCells>
  <pageMargins left="0.39374999999999999" right="0.39374999999999999" top="0.39374999999999999" bottom="0.39374999999999999" header="0.511811023622047" footer="0.511811023622047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B4" zoomScaleNormal="100" zoomScalePageLayoutView="60" workbookViewId="0">
      <selection activeCell="D34" sqref="D34"/>
    </sheetView>
  </sheetViews>
  <sheetFormatPr defaultColWidth="8.7109375" defaultRowHeight="15" x14ac:dyDescent="0.25"/>
  <cols>
    <col min="1" max="1" width="8.7109375" hidden="1"/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"/>
      <c r="C1" s="1"/>
      <c r="D1" s="1"/>
      <c r="E1" s="1"/>
      <c r="F1" s="2"/>
      <c r="G1" s="2"/>
      <c r="H1" s="2"/>
    </row>
    <row r="2" spans="2:8" ht="15.75" customHeight="1" x14ac:dyDescent="0.25">
      <c r="B2" s="110" t="s">
        <v>95</v>
      </c>
      <c r="C2" s="110"/>
      <c r="D2" s="110"/>
      <c r="E2" s="110"/>
      <c r="F2" s="110"/>
      <c r="G2" s="110"/>
      <c r="H2" s="110"/>
    </row>
    <row r="3" spans="2:8" ht="18" x14ac:dyDescent="0.25">
      <c r="B3" s="1"/>
      <c r="C3" s="1"/>
      <c r="D3" s="1"/>
      <c r="E3" s="1"/>
      <c r="F3" s="2"/>
      <c r="G3" s="2"/>
      <c r="H3" s="2"/>
    </row>
    <row r="4" spans="2:8" ht="25.5" x14ac:dyDescent="0.25">
      <c r="B4" s="27" t="s">
        <v>3</v>
      </c>
      <c r="C4" s="27" t="s">
        <v>156</v>
      </c>
      <c r="D4" s="27" t="s">
        <v>4</v>
      </c>
      <c r="E4" s="27" t="s">
        <v>5</v>
      </c>
      <c r="F4" s="27" t="s">
        <v>155</v>
      </c>
      <c r="G4" s="27" t="s">
        <v>6</v>
      </c>
      <c r="H4" s="27" t="s">
        <v>7</v>
      </c>
    </row>
    <row r="5" spans="2:8" x14ac:dyDescent="0.25">
      <c r="B5" s="27">
        <v>1</v>
      </c>
      <c r="C5" s="27">
        <v>2</v>
      </c>
      <c r="D5" s="27">
        <v>3</v>
      </c>
      <c r="E5" s="27">
        <v>4</v>
      </c>
      <c r="F5" s="27">
        <v>5</v>
      </c>
      <c r="G5" s="27" t="s">
        <v>8</v>
      </c>
      <c r="H5" s="27" t="s">
        <v>9</v>
      </c>
    </row>
    <row r="6" spans="2:8" x14ac:dyDescent="0.25">
      <c r="B6" s="29" t="s">
        <v>96</v>
      </c>
      <c r="C6" s="30">
        <v>2694316.13</v>
      </c>
      <c r="D6" s="30">
        <v>3021937</v>
      </c>
      <c r="E6" s="41">
        <v>3337507</v>
      </c>
      <c r="F6" s="61">
        <v>3102560.2</v>
      </c>
      <c r="G6" s="97">
        <v>153.02000000000001</v>
      </c>
      <c r="H6" s="97">
        <v>89.61</v>
      </c>
    </row>
    <row r="7" spans="2:8" x14ac:dyDescent="0.25">
      <c r="B7" s="29" t="s">
        <v>97</v>
      </c>
      <c r="C7" s="30">
        <v>2125660</v>
      </c>
      <c r="D7" s="30">
        <v>2648751</v>
      </c>
      <c r="E7" s="30">
        <v>2652690</v>
      </c>
      <c r="F7" s="61">
        <v>2574996.33</v>
      </c>
      <c r="G7" s="97">
        <v>161.36000000000001</v>
      </c>
      <c r="H7" s="97">
        <v>92.67</v>
      </c>
    </row>
    <row r="8" spans="2:8" x14ac:dyDescent="0.25">
      <c r="B8" s="42" t="s">
        <v>98</v>
      </c>
      <c r="C8" s="30">
        <v>2125660</v>
      </c>
      <c r="D8" s="30">
        <v>2468751</v>
      </c>
      <c r="E8" s="30">
        <v>2652690</v>
      </c>
      <c r="F8" s="61">
        <v>2574996.33</v>
      </c>
      <c r="G8" s="97">
        <v>161.36000000000001</v>
      </c>
      <c r="H8" s="97">
        <v>92.67</v>
      </c>
    </row>
    <row r="9" spans="2:8" x14ac:dyDescent="0.25">
      <c r="B9" s="29" t="s">
        <v>99</v>
      </c>
      <c r="C9" s="30">
        <v>57915</v>
      </c>
      <c r="D9" s="30">
        <v>57966</v>
      </c>
      <c r="E9" s="30">
        <v>57966</v>
      </c>
      <c r="F9" s="61">
        <v>54894.43</v>
      </c>
      <c r="G9" s="97">
        <v>133.87</v>
      </c>
      <c r="H9" s="97">
        <v>96.69</v>
      </c>
    </row>
    <row r="10" spans="2:8" x14ac:dyDescent="0.25">
      <c r="B10" s="43" t="s">
        <v>100</v>
      </c>
      <c r="C10" s="30">
        <v>57915</v>
      </c>
      <c r="D10" s="30">
        <v>57966</v>
      </c>
      <c r="E10" s="30">
        <v>57966</v>
      </c>
      <c r="F10" s="61">
        <v>54894</v>
      </c>
      <c r="G10" s="97">
        <v>133.87</v>
      </c>
      <c r="H10" s="97">
        <v>96.69</v>
      </c>
    </row>
    <row r="11" spans="2:8" x14ac:dyDescent="0.25">
      <c r="B11" s="29" t="s">
        <v>101</v>
      </c>
      <c r="C11" s="30">
        <v>465992</v>
      </c>
      <c r="D11" s="30">
        <v>367654</v>
      </c>
      <c r="E11" s="41">
        <v>367654</v>
      </c>
      <c r="F11" s="61">
        <v>364281</v>
      </c>
      <c r="G11" s="97">
        <v>105.29</v>
      </c>
      <c r="H11" s="97">
        <v>99.08</v>
      </c>
    </row>
    <row r="12" spans="2:8" ht="25.5" x14ac:dyDescent="0.25">
      <c r="B12" s="43" t="s">
        <v>102</v>
      </c>
      <c r="C12" s="30">
        <v>465992</v>
      </c>
      <c r="D12" s="30">
        <v>367654</v>
      </c>
      <c r="E12" s="41">
        <v>367654</v>
      </c>
      <c r="F12" s="61">
        <v>364281.4</v>
      </c>
      <c r="G12" s="97">
        <v>105.29</v>
      </c>
      <c r="H12" s="97">
        <v>99.08</v>
      </c>
    </row>
    <row r="13" spans="2:8" x14ac:dyDescent="0.25">
      <c r="B13" s="29" t="s">
        <v>103</v>
      </c>
      <c r="C13" s="30">
        <v>44749</v>
      </c>
      <c r="D13" s="30">
        <v>127317</v>
      </c>
      <c r="E13" s="41">
        <v>123462</v>
      </c>
      <c r="F13" s="61">
        <v>108388</v>
      </c>
      <c r="G13" s="97">
        <v>242.21</v>
      </c>
      <c r="H13" s="97">
        <v>87.79</v>
      </c>
    </row>
    <row r="14" spans="2:8" x14ac:dyDescent="0.25">
      <c r="B14" s="43" t="s">
        <v>104</v>
      </c>
      <c r="C14" s="30">
        <v>32396</v>
      </c>
      <c r="D14" s="30">
        <v>115000</v>
      </c>
      <c r="E14" s="41">
        <v>111145</v>
      </c>
      <c r="F14" s="61">
        <v>95780</v>
      </c>
      <c r="G14" s="97">
        <v>295.64999999999998</v>
      </c>
      <c r="H14" s="97">
        <v>86.18</v>
      </c>
    </row>
    <row r="15" spans="2:8" x14ac:dyDescent="0.25">
      <c r="B15" s="34" t="s">
        <v>105</v>
      </c>
      <c r="C15" s="30">
        <v>12352.77</v>
      </c>
      <c r="D15" s="30">
        <v>12317</v>
      </c>
      <c r="E15" s="41">
        <v>12317</v>
      </c>
      <c r="F15" s="61">
        <v>12608</v>
      </c>
      <c r="G15" s="97">
        <v>102.07</v>
      </c>
      <c r="H15" s="97">
        <v>102.36</v>
      </c>
    </row>
    <row r="16" spans="2:8" x14ac:dyDescent="0.25">
      <c r="B16" s="29" t="s">
        <v>106</v>
      </c>
      <c r="C16" s="30">
        <v>0</v>
      </c>
      <c r="D16" s="30">
        <v>249</v>
      </c>
      <c r="E16" s="41">
        <v>249</v>
      </c>
      <c r="F16" s="97">
        <v>0</v>
      </c>
      <c r="G16" s="97">
        <v>0</v>
      </c>
      <c r="H16" s="97">
        <v>0</v>
      </c>
    </row>
    <row r="17" spans="2:8" x14ac:dyDescent="0.25">
      <c r="B17" s="34" t="s">
        <v>107</v>
      </c>
      <c r="C17" s="30">
        <v>0</v>
      </c>
      <c r="D17" s="30">
        <v>249</v>
      </c>
      <c r="E17" s="41">
        <v>249</v>
      </c>
      <c r="F17" s="97">
        <v>0</v>
      </c>
      <c r="G17" s="97">
        <v>0</v>
      </c>
      <c r="H17" s="97">
        <v>0</v>
      </c>
    </row>
    <row r="18" spans="2:8" ht="25.5" x14ac:dyDescent="0.25">
      <c r="B18" s="29" t="s">
        <v>108</v>
      </c>
      <c r="C18" s="30">
        <v>0</v>
      </c>
      <c r="D18" s="30">
        <v>0</v>
      </c>
      <c r="E18" s="41">
        <v>135486</v>
      </c>
      <c r="F18" s="97">
        <v>0</v>
      </c>
      <c r="G18" s="97">
        <v>0</v>
      </c>
      <c r="H18" s="97">
        <v>0</v>
      </c>
    </row>
    <row r="19" spans="2:8" x14ac:dyDescent="0.25">
      <c r="B19" s="34" t="s">
        <v>109</v>
      </c>
      <c r="C19" s="30">
        <v>0</v>
      </c>
      <c r="D19" s="30">
        <v>0</v>
      </c>
      <c r="E19" s="41">
        <v>3425</v>
      </c>
      <c r="F19" s="97">
        <v>0</v>
      </c>
      <c r="G19" s="97">
        <v>0</v>
      </c>
      <c r="H19" s="97">
        <v>0</v>
      </c>
    </row>
    <row r="20" spans="2:8" x14ac:dyDescent="0.25">
      <c r="B20" s="34" t="s">
        <v>110</v>
      </c>
      <c r="C20" s="30">
        <v>0</v>
      </c>
      <c r="D20" s="30">
        <v>0</v>
      </c>
      <c r="E20" s="41">
        <v>132061</v>
      </c>
      <c r="F20" s="97">
        <v>0</v>
      </c>
      <c r="G20" s="97">
        <v>0</v>
      </c>
      <c r="H20" s="97">
        <v>0</v>
      </c>
    </row>
    <row r="21" spans="2:8" x14ac:dyDescent="0.25">
      <c r="B21" s="28"/>
      <c r="C21" s="30"/>
      <c r="D21" s="30"/>
      <c r="E21" s="41"/>
      <c r="F21" s="97"/>
      <c r="G21" s="97"/>
      <c r="H21" s="97"/>
    </row>
    <row r="22" spans="2:8" ht="15.75" customHeight="1" x14ac:dyDescent="0.25">
      <c r="B22" s="29" t="s">
        <v>111</v>
      </c>
      <c r="C22" s="30">
        <v>2542296</v>
      </c>
      <c r="D22" s="30">
        <v>3021937</v>
      </c>
      <c r="E22" s="41">
        <v>3337507</v>
      </c>
      <c r="F22" s="61">
        <v>3301061.27</v>
      </c>
      <c r="G22" s="97">
        <v>166.56</v>
      </c>
      <c r="H22" s="97">
        <v>95.34</v>
      </c>
    </row>
    <row r="23" spans="2:8" ht="15.75" customHeight="1" x14ac:dyDescent="0.25">
      <c r="B23" s="29" t="s">
        <v>97</v>
      </c>
      <c r="C23" s="30">
        <v>2132148</v>
      </c>
      <c r="D23" s="30">
        <v>2468751</v>
      </c>
      <c r="E23" s="30">
        <v>2652690</v>
      </c>
      <c r="F23" s="61">
        <v>2713890</v>
      </c>
      <c r="G23" s="97">
        <v>165.65</v>
      </c>
      <c r="H23" s="97">
        <v>97.67</v>
      </c>
    </row>
    <row r="24" spans="2:8" x14ac:dyDescent="0.25">
      <c r="B24" s="42" t="s">
        <v>98</v>
      </c>
      <c r="C24" s="30">
        <v>2132148</v>
      </c>
      <c r="D24" s="30">
        <v>2468751</v>
      </c>
      <c r="E24" s="30">
        <v>2652690</v>
      </c>
      <c r="F24" s="61">
        <v>2713890</v>
      </c>
      <c r="G24" s="97">
        <v>165.65</v>
      </c>
      <c r="H24" s="97">
        <v>97.67</v>
      </c>
    </row>
    <row r="25" spans="2:8" x14ac:dyDescent="0.25">
      <c r="B25" s="29" t="s">
        <v>99</v>
      </c>
      <c r="C25" s="30">
        <v>54490</v>
      </c>
      <c r="D25" s="30">
        <v>57966</v>
      </c>
      <c r="E25" s="30">
        <v>57966</v>
      </c>
      <c r="F25" s="61">
        <v>56436.83</v>
      </c>
      <c r="G25" s="97">
        <v>141.76</v>
      </c>
      <c r="H25" s="97">
        <v>99.41</v>
      </c>
    </row>
    <row r="26" spans="2:8" x14ac:dyDescent="0.25">
      <c r="B26" s="43" t="s">
        <v>112</v>
      </c>
      <c r="C26" s="30">
        <v>54490</v>
      </c>
      <c r="D26" s="30">
        <v>57966</v>
      </c>
      <c r="E26" s="30">
        <v>57966</v>
      </c>
      <c r="F26" s="61">
        <v>56437</v>
      </c>
      <c r="G26" s="97">
        <v>141.76</v>
      </c>
      <c r="H26" s="97">
        <v>99.41</v>
      </c>
    </row>
    <row r="27" spans="2:8" x14ac:dyDescent="0.25">
      <c r="B27" s="29" t="s">
        <v>101</v>
      </c>
      <c r="C27" s="30">
        <v>310909</v>
      </c>
      <c r="D27" s="30">
        <v>367654</v>
      </c>
      <c r="E27" s="41">
        <v>367654</v>
      </c>
      <c r="F27" s="61">
        <v>315903.71999999997</v>
      </c>
      <c r="G27" s="97">
        <v>121.93</v>
      </c>
      <c r="H27" s="97">
        <v>85.92</v>
      </c>
    </row>
    <row r="28" spans="2:8" ht="25.5" x14ac:dyDescent="0.25">
      <c r="B28" s="43" t="s">
        <v>102</v>
      </c>
      <c r="C28" s="30">
        <v>310909</v>
      </c>
      <c r="D28" s="30">
        <v>367654</v>
      </c>
      <c r="E28" s="41">
        <v>367654</v>
      </c>
      <c r="F28" s="61">
        <v>315904</v>
      </c>
      <c r="G28" s="97">
        <v>121.93</v>
      </c>
      <c r="H28" s="97">
        <v>85.92</v>
      </c>
    </row>
    <row r="29" spans="2:8" x14ac:dyDescent="0.25">
      <c r="B29" s="29" t="s">
        <v>103</v>
      </c>
      <c r="C29" s="30">
        <v>44748.77</v>
      </c>
      <c r="D29" s="30">
        <v>127317</v>
      </c>
      <c r="E29" s="41">
        <v>123462</v>
      </c>
      <c r="F29" s="61">
        <v>127835</v>
      </c>
      <c r="G29" s="97">
        <v>285.95999999999998</v>
      </c>
      <c r="H29" s="97">
        <v>103.54</v>
      </c>
    </row>
    <row r="30" spans="2:8" x14ac:dyDescent="0.25">
      <c r="B30" s="43" t="s">
        <v>104</v>
      </c>
      <c r="C30" s="30">
        <v>32396</v>
      </c>
      <c r="D30" s="30">
        <v>115000</v>
      </c>
      <c r="E30" s="41">
        <v>111145</v>
      </c>
      <c r="F30" s="61">
        <v>115227</v>
      </c>
      <c r="G30" s="97">
        <v>355.68</v>
      </c>
      <c r="H30" s="97">
        <v>103.67</v>
      </c>
    </row>
    <row r="31" spans="2:8" x14ac:dyDescent="0.25">
      <c r="B31" s="34" t="s">
        <v>105</v>
      </c>
      <c r="C31" s="30">
        <v>12353</v>
      </c>
      <c r="D31" s="30">
        <v>12317</v>
      </c>
      <c r="E31" s="41">
        <v>12317</v>
      </c>
      <c r="F31" s="61">
        <v>12608</v>
      </c>
      <c r="G31" s="97">
        <v>102.44</v>
      </c>
      <c r="H31" s="97">
        <v>102.36</v>
      </c>
    </row>
    <row r="32" spans="2:8" x14ac:dyDescent="0.25">
      <c r="B32" s="29" t="s">
        <v>106</v>
      </c>
      <c r="C32" s="30">
        <v>0</v>
      </c>
      <c r="D32" s="30">
        <v>249</v>
      </c>
      <c r="E32" s="41">
        <v>249</v>
      </c>
      <c r="F32" s="97">
        <v>0</v>
      </c>
      <c r="G32" s="97">
        <v>0</v>
      </c>
      <c r="H32" s="97">
        <v>0</v>
      </c>
    </row>
    <row r="33" spans="2:8" x14ac:dyDescent="0.25">
      <c r="B33" s="34" t="s">
        <v>107</v>
      </c>
      <c r="C33" s="30">
        <v>0</v>
      </c>
      <c r="D33" s="30">
        <v>249</v>
      </c>
      <c r="E33" s="41">
        <v>249</v>
      </c>
      <c r="F33" s="97">
        <v>0</v>
      </c>
      <c r="G33" s="97">
        <v>0</v>
      </c>
      <c r="H33" s="97">
        <v>0</v>
      </c>
    </row>
    <row r="34" spans="2:8" ht="25.5" x14ac:dyDescent="0.25">
      <c r="B34" s="29" t="s">
        <v>108</v>
      </c>
      <c r="C34" s="30">
        <v>0</v>
      </c>
      <c r="D34" s="30">
        <v>0</v>
      </c>
      <c r="E34" s="41">
        <v>135486</v>
      </c>
      <c r="F34" s="61">
        <v>0</v>
      </c>
      <c r="G34" s="97">
        <v>0</v>
      </c>
      <c r="H34" s="97">
        <v>0</v>
      </c>
    </row>
    <row r="35" spans="2:8" x14ac:dyDescent="0.25">
      <c r="B35" s="43" t="s">
        <v>113</v>
      </c>
      <c r="C35" s="30">
        <v>0</v>
      </c>
      <c r="D35" s="30">
        <v>0</v>
      </c>
      <c r="E35" s="41">
        <v>3425</v>
      </c>
      <c r="F35" s="61">
        <v>0</v>
      </c>
      <c r="G35" s="97">
        <v>0</v>
      </c>
      <c r="H35" s="97">
        <v>0</v>
      </c>
    </row>
    <row r="36" spans="2:8" x14ac:dyDescent="0.25">
      <c r="B36" s="34" t="s">
        <v>110</v>
      </c>
      <c r="C36" s="30">
        <v>0</v>
      </c>
      <c r="D36" s="30">
        <v>0</v>
      </c>
      <c r="E36" s="41">
        <v>132061</v>
      </c>
      <c r="F36" s="61">
        <v>0</v>
      </c>
      <c r="G36" s="97">
        <v>0</v>
      </c>
      <c r="H36" s="97">
        <v>0</v>
      </c>
    </row>
  </sheetData>
  <mergeCells count="1">
    <mergeCell ref="B2:H2"/>
  </mergeCells>
  <pageMargins left="0.39374999999999999" right="0.39374999999999999" top="0.39374999999999999" bottom="0.39374999999999999" header="0.511811023622047" footer="0.511811023622047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"/>
  <sheetViews>
    <sheetView zoomScaleNormal="100" zoomScalePageLayoutView="60" workbookViewId="0">
      <selection activeCell="F7" sqref="F7"/>
    </sheetView>
  </sheetViews>
  <sheetFormatPr defaultColWidth="8.7109375" defaultRowHeight="15" x14ac:dyDescent="0.25"/>
  <cols>
    <col min="1" max="1" width="2.28515625" customWidth="1"/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"/>
      <c r="C1" s="1"/>
      <c r="D1" s="1"/>
      <c r="E1" s="1"/>
      <c r="F1" s="2"/>
      <c r="G1" s="2"/>
      <c r="H1" s="2"/>
    </row>
    <row r="2" spans="2:8" ht="15.75" customHeight="1" x14ac:dyDescent="0.25">
      <c r="B2" s="110" t="s">
        <v>114</v>
      </c>
      <c r="C2" s="110"/>
      <c r="D2" s="110"/>
      <c r="E2" s="110"/>
      <c r="F2" s="110"/>
      <c r="G2" s="110"/>
      <c r="H2" s="110"/>
    </row>
    <row r="3" spans="2:8" ht="18" x14ac:dyDescent="0.25">
      <c r="B3" s="1"/>
      <c r="C3" s="1"/>
      <c r="D3" s="1"/>
      <c r="E3" s="1"/>
      <c r="F3" s="2"/>
      <c r="G3" s="2"/>
      <c r="H3" s="2"/>
    </row>
    <row r="4" spans="2:8" ht="25.5" x14ac:dyDescent="0.25">
      <c r="B4" s="27" t="s">
        <v>3</v>
      </c>
      <c r="C4" s="27" t="s">
        <v>160</v>
      </c>
      <c r="D4" s="27" t="s">
        <v>4</v>
      </c>
      <c r="E4" s="27" t="s">
        <v>5</v>
      </c>
      <c r="F4" s="27" t="s">
        <v>159</v>
      </c>
      <c r="G4" s="27" t="s">
        <v>6</v>
      </c>
      <c r="H4" s="27" t="s">
        <v>7</v>
      </c>
    </row>
    <row r="5" spans="2:8" x14ac:dyDescent="0.25">
      <c r="B5" s="27">
        <v>1</v>
      </c>
      <c r="C5" s="27">
        <v>2</v>
      </c>
      <c r="D5" s="27">
        <v>3</v>
      </c>
      <c r="E5" s="27">
        <v>4</v>
      </c>
      <c r="F5" s="27">
        <v>5</v>
      </c>
      <c r="G5" s="27" t="s">
        <v>8</v>
      </c>
      <c r="H5" s="27" t="s">
        <v>9</v>
      </c>
    </row>
    <row r="6" spans="2:8" ht="15.75" customHeight="1" x14ac:dyDescent="0.25">
      <c r="B6" s="29" t="s">
        <v>111</v>
      </c>
      <c r="C6" s="38">
        <v>2296853.5499999998</v>
      </c>
      <c r="D6" s="38">
        <v>3021937</v>
      </c>
      <c r="E6" s="38">
        <v>3462315</v>
      </c>
      <c r="F6" s="31">
        <v>3301061.27</v>
      </c>
      <c r="G6" s="32">
        <v>166.56</v>
      </c>
      <c r="H6" s="32">
        <v>95.34</v>
      </c>
    </row>
    <row r="7" spans="2:8" ht="15.75" customHeight="1" x14ac:dyDescent="0.25">
      <c r="B7" s="34" t="s">
        <v>115</v>
      </c>
      <c r="C7" s="30">
        <v>2296854</v>
      </c>
      <c r="D7" s="30">
        <v>3021937</v>
      </c>
      <c r="E7" s="30">
        <v>3462315</v>
      </c>
      <c r="F7" s="31">
        <v>3301061.27</v>
      </c>
      <c r="G7" s="32">
        <v>166.56</v>
      </c>
      <c r="H7" s="32">
        <v>95.34</v>
      </c>
    </row>
    <row r="8" spans="2:8" x14ac:dyDescent="0.25">
      <c r="B8" s="39"/>
      <c r="C8" s="30"/>
      <c r="D8" s="30"/>
      <c r="E8" s="30"/>
      <c r="F8" s="32"/>
      <c r="G8" s="32"/>
      <c r="H8" s="32"/>
    </row>
    <row r="9" spans="2:8" x14ac:dyDescent="0.25">
      <c r="B9" s="39"/>
      <c r="C9" s="30"/>
      <c r="D9" s="30"/>
      <c r="E9" s="30"/>
      <c r="F9" s="32"/>
      <c r="G9" s="32"/>
      <c r="H9" s="32"/>
    </row>
  </sheetData>
  <mergeCells count="1">
    <mergeCell ref="B2:H2"/>
  </mergeCells>
  <pageMargins left="0.39374999999999999" right="0.39374999999999999" top="0.39374999999999999" bottom="0.39374999999999999" header="0.511811023622047" footer="0.511811023622047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opLeftCell="B1" zoomScaleNormal="100" zoomScalePageLayoutView="60" workbookViewId="0">
      <selection activeCell="K9" sqref="K9"/>
    </sheetView>
  </sheetViews>
  <sheetFormatPr defaultColWidth="8.7109375" defaultRowHeight="15" x14ac:dyDescent="0.25"/>
  <cols>
    <col min="1" max="1" width="4.140625" hidden="1" customWidth="1"/>
    <col min="2" max="2" width="7.42578125" customWidth="1"/>
    <col min="3" max="4" width="8.42578125" customWidth="1"/>
    <col min="5" max="5" width="5.42578125" customWidth="1"/>
    <col min="6" max="10" width="25.28515625" customWidth="1"/>
    <col min="11" max="12" width="15.7109375" customWidth="1"/>
  </cols>
  <sheetData>
    <row r="1" spans="2:12" ht="18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18" customHeight="1" x14ac:dyDescent="0.25">
      <c r="B2" s="110" t="s">
        <v>116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2:12" ht="15.75" customHeight="1" x14ac:dyDescent="0.25">
      <c r="B3" s="110" t="s">
        <v>117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2:12" ht="18" x14ac:dyDescent="0.25">
      <c r="B4" s="1"/>
      <c r="C4" s="1"/>
      <c r="D4" s="1"/>
      <c r="E4" s="1"/>
      <c r="F4" s="1"/>
      <c r="G4" s="1"/>
      <c r="H4" s="1"/>
      <c r="I4" s="1"/>
      <c r="J4" s="2"/>
      <c r="K4" s="2"/>
      <c r="L4" s="2"/>
    </row>
    <row r="5" spans="2:12" ht="25.5" customHeight="1" x14ac:dyDescent="0.25">
      <c r="B5" s="114" t="s">
        <v>3</v>
      </c>
      <c r="C5" s="114"/>
      <c r="D5" s="114"/>
      <c r="E5" s="114"/>
      <c r="F5" s="114"/>
      <c r="G5" s="44" t="s">
        <v>154</v>
      </c>
      <c r="H5" s="27" t="s">
        <v>4</v>
      </c>
      <c r="I5" s="44" t="s">
        <v>118</v>
      </c>
      <c r="J5" s="44" t="s">
        <v>157</v>
      </c>
      <c r="K5" s="44" t="s">
        <v>6</v>
      </c>
      <c r="L5" s="44" t="s">
        <v>7</v>
      </c>
    </row>
    <row r="6" spans="2:12" x14ac:dyDescent="0.25">
      <c r="B6" s="114">
        <v>1</v>
      </c>
      <c r="C6" s="114"/>
      <c r="D6" s="114"/>
      <c r="E6" s="114"/>
      <c r="F6" s="114"/>
      <c r="G6" s="44">
        <v>2</v>
      </c>
      <c r="H6" s="44">
        <v>3</v>
      </c>
      <c r="I6" s="44">
        <v>4</v>
      </c>
      <c r="J6" s="44">
        <v>5</v>
      </c>
      <c r="K6" s="44" t="s">
        <v>8</v>
      </c>
      <c r="L6" s="44" t="s">
        <v>9</v>
      </c>
    </row>
    <row r="7" spans="2:12" ht="25.5" x14ac:dyDescent="0.25">
      <c r="B7" s="36">
        <v>5</v>
      </c>
      <c r="C7" s="28"/>
      <c r="D7" s="28"/>
      <c r="E7" s="28"/>
      <c r="F7" s="45" t="s">
        <v>91</v>
      </c>
      <c r="G7" s="30">
        <v>245443</v>
      </c>
      <c r="H7" s="30">
        <v>245443</v>
      </c>
      <c r="I7" s="30">
        <v>245443</v>
      </c>
      <c r="J7" s="30">
        <v>245443</v>
      </c>
      <c r="K7" s="96">
        <v>100</v>
      </c>
      <c r="L7" s="96">
        <v>100</v>
      </c>
    </row>
    <row r="8" spans="2:12" ht="25.5" x14ac:dyDescent="0.25">
      <c r="B8" s="33"/>
      <c r="C8" s="33">
        <v>54</v>
      </c>
      <c r="D8" s="33"/>
      <c r="E8" s="33"/>
      <c r="F8" s="40" t="s">
        <v>92</v>
      </c>
      <c r="G8" s="30">
        <v>245443</v>
      </c>
      <c r="H8" s="30">
        <v>245443</v>
      </c>
      <c r="I8" s="41">
        <v>245443</v>
      </c>
      <c r="J8" s="30">
        <v>245443</v>
      </c>
      <c r="K8" s="96">
        <v>100</v>
      </c>
      <c r="L8" s="96">
        <v>100</v>
      </c>
    </row>
    <row r="9" spans="2:12" ht="57.75" customHeight="1" x14ac:dyDescent="0.25">
      <c r="B9" s="33"/>
      <c r="C9" s="33"/>
      <c r="D9" s="33">
        <v>544</v>
      </c>
      <c r="E9" s="35"/>
      <c r="F9" s="35" t="s">
        <v>93</v>
      </c>
      <c r="G9" s="30">
        <v>245443</v>
      </c>
      <c r="H9" s="30">
        <v>245443</v>
      </c>
      <c r="I9" s="41">
        <v>245443</v>
      </c>
      <c r="J9" s="30">
        <v>245443</v>
      </c>
      <c r="K9" s="96">
        <v>100</v>
      </c>
      <c r="L9" s="96">
        <v>100</v>
      </c>
    </row>
    <row r="10" spans="2:12" ht="51" x14ac:dyDescent="0.25">
      <c r="B10" s="33"/>
      <c r="C10" s="33"/>
      <c r="D10" s="33"/>
      <c r="E10" s="35">
        <v>5443</v>
      </c>
      <c r="F10" s="35" t="s">
        <v>94</v>
      </c>
      <c r="G10" s="30">
        <v>245443</v>
      </c>
      <c r="H10" s="30">
        <v>245443</v>
      </c>
      <c r="I10" s="41">
        <v>245443</v>
      </c>
      <c r="J10" s="30">
        <v>245442.6</v>
      </c>
      <c r="K10" s="96">
        <v>100</v>
      </c>
      <c r="L10" s="96">
        <v>100</v>
      </c>
    </row>
  </sheetData>
  <mergeCells count="4">
    <mergeCell ref="B2:L2"/>
    <mergeCell ref="B3:L3"/>
    <mergeCell ref="B5:F5"/>
    <mergeCell ref="B6:F6"/>
  </mergeCells>
  <pageMargins left="0.39374999999999999" right="0.39374999999999999" top="0.39374999999999999" bottom="0.39374999999999999" header="0.511811023622047" footer="0.511811023622047"/>
  <pageSetup paperSize="9"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topLeftCell="B1" zoomScaleNormal="100" zoomScalePageLayoutView="60" workbookViewId="0">
      <selection activeCell="G11" sqref="G11"/>
    </sheetView>
  </sheetViews>
  <sheetFormatPr defaultColWidth="8.7109375" defaultRowHeight="15" x14ac:dyDescent="0.25"/>
  <cols>
    <col min="1" max="1" width="8.7109375" hidden="1"/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"/>
      <c r="C1" s="1"/>
      <c r="D1" s="1"/>
      <c r="E1" s="1"/>
      <c r="F1" s="2"/>
      <c r="G1" s="2"/>
      <c r="H1" s="2"/>
    </row>
    <row r="2" spans="2:8" ht="15.75" customHeight="1" x14ac:dyDescent="0.25">
      <c r="B2" s="110" t="s">
        <v>119</v>
      </c>
      <c r="C2" s="110"/>
      <c r="D2" s="110"/>
      <c r="E2" s="110"/>
      <c r="F2" s="110"/>
      <c r="G2" s="110"/>
      <c r="H2" s="110"/>
    </row>
    <row r="3" spans="2:8" ht="18" x14ac:dyDescent="0.25">
      <c r="B3" s="1"/>
      <c r="C3" s="1"/>
      <c r="D3" s="1"/>
      <c r="E3" s="1"/>
      <c r="F3" s="2"/>
      <c r="G3" s="2"/>
      <c r="H3" s="2"/>
    </row>
    <row r="4" spans="2:8" ht="25.5" x14ac:dyDescent="0.25">
      <c r="B4" s="27" t="s">
        <v>3</v>
      </c>
      <c r="C4" s="27" t="s">
        <v>156</v>
      </c>
      <c r="D4" s="27" t="s">
        <v>4</v>
      </c>
      <c r="E4" s="27" t="s">
        <v>5</v>
      </c>
      <c r="F4" s="27" t="s">
        <v>155</v>
      </c>
      <c r="G4" s="27" t="s">
        <v>6</v>
      </c>
      <c r="H4" s="27" t="s">
        <v>7</v>
      </c>
    </row>
    <row r="5" spans="2:8" x14ac:dyDescent="0.25">
      <c r="B5" s="27">
        <v>1</v>
      </c>
      <c r="C5" s="27">
        <v>2</v>
      </c>
      <c r="D5" s="27">
        <v>3</v>
      </c>
      <c r="E5" s="27">
        <v>4</v>
      </c>
      <c r="F5" s="27">
        <v>5</v>
      </c>
      <c r="G5" s="27" t="s">
        <v>8</v>
      </c>
      <c r="H5" s="27" t="s">
        <v>9</v>
      </c>
    </row>
    <row r="6" spans="2:8" x14ac:dyDescent="0.25">
      <c r="B6" s="29" t="s">
        <v>120</v>
      </c>
      <c r="C6" s="30">
        <v>245443</v>
      </c>
      <c r="D6" s="30">
        <v>245443</v>
      </c>
      <c r="E6" s="41">
        <v>245443</v>
      </c>
      <c r="F6" s="30">
        <v>245442.6</v>
      </c>
      <c r="G6" s="96">
        <v>100</v>
      </c>
      <c r="H6" s="96">
        <v>100</v>
      </c>
    </row>
    <row r="7" spans="2:8" x14ac:dyDescent="0.25">
      <c r="B7" s="29" t="s">
        <v>97</v>
      </c>
      <c r="C7" s="30">
        <v>245443</v>
      </c>
      <c r="D7" s="30">
        <v>245443</v>
      </c>
      <c r="E7" s="30">
        <v>245443</v>
      </c>
      <c r="F7" s="30">
        <v>245442.6</v>
      </c>
      <c r="G7" s="96">
        <v>100</v>
      </c>
      <c r="H7" s="96">
        <v>100</v>
      </c>
    </row>
    <row r="8" spans="2:8" x14ac:dyDescent="0.25">
      <c r="B8" s="42" t="s">
        <v>98</v>
      </c>
      <c r="C8" s="30">
        <v>245443</v>
      </c>
      <c r="D8" s="30">
        <v>245443</v>
      </c>
      <c r="E8" s="30">
        <v>245443</v>
      </c>
      <c r="F8" s="30">
        <v>245442.6</v>
      </c>
      <c r="G8" s="96">
        <v>100</v>
      </c>
      <c r="H8" s="96">
        <v>100</v>
      </c>
    </row>
    <row r="9" spans="2:8" x14ac:dyDescent="0.25">
      <c r="B9" s="43"/>
      <c r="C9" s="30"/>
      <c r="D9" s="30"/>
      <c r="E9" s="41"/>
      <c r="F9" s="96"/>
      <c r="G9" s="96"/>
      <c r="H9" s="96"/>
    </row>
    <row r="10" spans="2:8" x14ac:dyDescent="0.25">
      <c r="B10" s="29" t="s">
        <v>121</v>
      </c>
      <c r="C10" s="30">
        <v>245443</v>
      </c>
      <c r="D10" s="30">
        <v>245443</v>
      </c>
      <c r="E10" s="41">
        <v>245443</v>
      </c>
      <c r="F10" s="30">
        <v>245442.6</v>
      </c>
      <c r="G10" s="96">
        <v>100</v>
      </c>
      <c r="H10" s="96">
        <v>100</v>
      </c>
    </row>
    <row r="11" spans="2:8" x14ac:dyDescent="0.25">
      <c r="B11" s="29" t="s">
        <v>97</v>
      </c>
      <c r="C11" s="30">
        <v>245443</v>
      </c>
      <c r="D11" s="30">
        <v>245443</v>
      </c>
      <c r="E11" s="41">
        <v>245443</v>
      </c>
      <c r="F11" s="30">
        <v>245442.6</v>
      </c>
      <c r="G11" s="96">
        <v>100</v>
      </c>
      <c r="H11" s="96">
        <v>100</v>
      </c>
    </row>
    <row r="12" spans="2:8" x14ac:dyDescent="0.25">
      <c r="B12" s="42" t="s">
        <v>98</v>
      </c>
      <c r="C12" s="30">
        <v>245443</v>
      </c>
      <c r="D12" s="30">
        <v>245443</v>
      </c>
      <c r="E12" s="41">
        <v>245443</v>
      </c>
      <c r="F12" s="30">
        <v>245442.6</v>
      </c>
      <c r="G12" s="96">
        <v>100</v>
      </c>
      <c r="H12" s="96">
        <v>100</v>
      </c>
    </row>
    <row r="13" spans="2:8" x14ac:dyDescent="0.25">
      <c r="B13" s="43"/>
      <c r="C13" s="30"/>
      <c r="D13" s="30"/>
      <c r="E13" s="41"/>
      <c r="F13" s="32"/>
      <c r="G13" s="32"/>
      <c r="H13" s="32"/>
    </row>
    <row r="14" spans="2:8" ht="15.75" customHeight="1" x14ac:dyDescent="0.25">
      <c r="B14" s="28"/>
      <c r="C14" s="30"/>
      <c r="D14" s="30"/>
      <c r="E14" s="41"/>
      <c r="F14" s="32"/>
      <c r="G14" s="32"/>
      <c r="H14" s="32"/>
    </row>
  </sheetData>
  <mergeCells count="1">
    <mergeCell ref="B2:H2"/>
  </mergeCells>
  <pageMargins left="0.39374999999999999" right="0.39374999999999999" top="0.39374999999999999" bottom="0.39374999999999999" header="0.511811023622047" footer="0.511811023622047"/>
  <pageSetup paperSize="9" fitToHeight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opLeftCell="B13" zoomScale="98" zoomScaleNormal="98" zoomScalePageLayoutView="60" workbookViewId="0">
      <selection activeCell="H30" sqref="H30"/>
    </sheetView>
  </sheetViews>
  <sheetFormatPr defaultColWidth="8.7109375" defaultRowHeight="15" x14ac:dyDescent="0.25"/>
  <cols>
    <col min="1" max="1" width="2.28515625" hidden="1" customWidth="1"/>
    <col min="2" max="2" width="7.42578125" customWidth="1"/>
    <col min="3" max="3" width="8.42578125" customWidth="1"/>
    <col min="4" max="4" width="23.42578125" customWidth="1"/>
    <col min="5" max="5" width="37.42578125" customWidth="1"/>
    <col min="6" max="8" width="25.28515625" customWidth="1"/>
    <col min="9" max="9" width="15.7109375" customWidth="1"/>
  </cols>
  <sheetData>
    <row r="1" spans="2:12" ht="18" x14ac:dyDescent="0.25">
      <c r="B1" s="1"/>
      <c r="C1" s="1"/>
      <c r="D1" s="1"/>
      <c r="E1" s="1"/>
      <c r="F1" s="1"/>
      <c r="G1" s="1"/>
      <c r="H1" s="1"/>
      <c r="I1" s="2"/>
    </row>
    <row r="2" spans="2:12" ht="18" customHeight="1" x14ac:dyDescent="0.25">
      <c r="B2" s="110" t="s">
        <v>122</v>
      </c>
      <c r="C2" s="110"/>
      <c r="D2" s="110"/>
      <c r="E2" s="110"/>
      <c r="F2" s="110"/>
      <c r="G2" s="110"/>
      <c r="H2" s="110"/>
      <c r="I2" s="110"/>
    </row>
    <row r="3" spans="2:12" ht="18" x14ac:dyDescent="0.25">
      <c r="B3" s="1"/>
      <c r="C3" s="1"/>
      <c r="D3" s="1"/>
      <c r="E3" s="1"/>
      <c r="F3" s="1"/>
      <c r="G3" s="1"/>
      <c r="H3" s="1"/>
      <c r="I3" s="2"/>
    </row>
    <row r="4" spans="2:12" ht="15.75" x14ac:dyDescent="0.25">
      <c r="B4" s="118" t="s">
        <v>123</v>
      </c>
      <c r="C4" s="118"/>
      <c r="D4" s="118"/>
      <c r="E4" s="118"/>
      <c r="F4" s="118"/>
      <c r="G4" s="118"/>
      <c r="H4" s="118"/>
      <c r="I4" s="118"/>
    </row>
    <row r="5" spans="2:12" ht="18" x14ac:dyDescent="0.25">
      <c r="B5" s="1"/>
      <c r="C5" s="1"/>
      <c r="D5" s="1"/>
      <c r="E5" s="1"/>
      <c r="F5" s="1"/>
      <c r="G5" s="1"/>
      <c r="H5" s="1"/>
      <c r="I5" s="2"/>
      <c r="J5" s="46"/>
      <c r="K5" s="46"/>
      <c r="L5" s="46"/>
    </row>
    <row r="6" spans="2:12" ht="29.85" customHeight="1" x14ac:dyDescent="0.25">
      <c r="B6" s="114" t="s">
        <v>3</v>
      </c>
      <c r="C6" s="114"/>
      <c r="D6" s="114"/>
      <c r="E6" s="114"/>
      <c r="F6" s="27" t="s">
        <v>4</v>
      </c>
      <c r="G6" s="27" t="s">
        <v>5</v>
      </c>
      <c r="H6" s="27" t="s">
        <v>158</v>
      </c>
      <c r="I6" s="27" t="s">
        <v>7</v>
      </c>
      <c r="J6" s="46"/>
      <c r="K6" s="46"/>
      <c r="L6" s="46"/>
    </row>
    <row r="7" spans="2:12" s="9" customFormat="1" ht="15.75" customHeight="1" x14ac:dyDescent="0.2">
      <c r="B7" s="119">
        <v>1</v>
      </c>
      <c r="C7" s="119"/>
      <c r="D7" s="119"/>
      <c r="E7" s="119"/>
      <c r="F7" s="47">
        <v>2</v>
      </c>
      <c r="G7" s="47">
        <v>3</v>
      </c>
      <c r="H7" s="47">
        <v>4</v>
      </c>
      <c r="I7" s="48" t="s">
        <v>124</v>
      </c>
      <c r="J7" s="49"/>
      <c r="K7" s="49"/>
      <c r="L7" s="49"/>
    </row>
    <row r="8" spans="2:12" s="50" customFormat="1" ht="30" customHeight="1" x14ac:dyDescent="0.25">
      <c r="B8" s="120">
        <v>50627</v>
      </c>
      <c r="C8" s="120"/>
      <c r="D8" s="120"/>
      <c r="E8" s="51" t="s">
        <v>125</v>
      </c>
      <c r="F8" s="52">
        <v>3021937</v>
      </c>
      <c r="G8" s="53">
        <v>3462315</v>
      </c>
      <c r="H8" s="53">
        <v>3301061.27</v>
      </c>
      <c r="I8" s="54">
        <v>95.34</v>
      </c>
    </row>
    <row r="9" spans="2:12" s="50" customFormat="1" ht="30" customHeight="1" x14ac:dyDescent="0.25">
      <c r="B9" s="117">
        <v>1117</v>
      </c>
      <c r="C9" s="117"/>
      <c r="D9" s="117"/>
      <c r="E9" s="55" t="s">
        <v>126</v>
      </c>
      <c r="F9" s="52">
        <v>3021937</v>
      </c>
      <c r="G9" s="53">
        <v>3462315</v>
      </c>
      <c r="H9" s="53">
        <v>3301061.27</v>
      </c>
      <c r="I9" s="54">
        <v>95.34</v>
      </c>
    </row>
    <row r="10" spans="2:12" s="50" customFormat="1" ht="30" customHeight="1" x14ac:dyDescent="0.25">
      <c r="B10" s="116" t="s">
        <v>127</v>
      </c>
      <c r="C10" s="116"/>
      <c r="D10" s="116"/>
      <c r="E10" s="56" t="s">
        <v>128</v>
      </c>
      <c r="F10" s="52">
        <v>2231471</v>
      </c>
      <c r="G10" s="53">
        <v>2558931</v>
      </c>
      <c r="H10" s="53">
        <v>253607.07</v>
      </c>
      <c r="I10" s="54">
        <v>99.11</v>
      </c>
    </row>
    <row r="11" spans="2:12" s="50" customFormat="1" ht="30" customHeight="1" x14ac:dyDescent="0.25">
      <c r="B11" s="115" t="s">
        <v>129</v>
      </c>
      <c r="C11" s="115"/>
      <c r="D11" s="115"/>
      <c r="E11" s="57" t="s">
        <v>130</v>
      </c>
      <c r="F11" s="52">
        <v>1992772</v>
      </c>
      <c r="G11" s="53">
        <v>2310711</v>
      </c>
      <c r="H11" s="53">
        <v>2310711</v>
      </c>
      <c r="I11" s="54">
        <v>100</v>
      </c>
    </row>
    <row r="12" spans="2:12" s="50" customFormat="1" ht="30" customHeight="1" x14ac:dyDescent="0.25">
      <c r="B12" s="115" t="s">
        <v>131</v>
      </c>
      <c r="C12" s="115"/>
      <c r="D12" s="115"/>
      <c r="E12" s="57" t="s">
        <v>132</v>
      </c>
      <c r="F12" s="52">
        <v>123699</v>
      </c>
      <c r="G12" s="53">
        <v>119114</v>
      </c>
      <c r="H12" s="53">
        <v>92174.07</v>
      </c>
      <c r="I12" s="54">
        <v>77.38</v>
      </c>
    </row>
    <row r="13" spans="2:12" s="50" customFormat="1" ht="30" customHeight="1" x14ac:dyDescent="0.25">
      <c r="B13" s="115" t="s">
        <v>133</v>
      </c>
      <c r="C13" s="115"/>
      <c r="D13" s="115"/>
      <c r="E13" s="57" t="s">
        <v>134</v>
      </c>
      <c r="F13" s="52">
        <v>115000</v>
      </c>
      <c r="G13" s="53">
        <v>111145</v>
      </c>
      <c r="H13" s="53">
        <v>115227</v>
      </c>
      <c r="I13" s="54">
        <v>103.67</v>
      </c>
    </row>
    <row r="14" spans="2:12" s="50" customFormat="1" ht="30" customHeight="1" x14ac:dyDescent="0.25">
      <c r="B14" s="115" t="s">
        <v>135</v>
      </c>
      <c r="C14" s="115"/>
      <c r="D14" s="115"/>
      <c r="E14" s="57" t="s">
        <v>136</v>
      </c>
      <c r="F14" s="52">
        <v>0</v>
      </c>
      <c r="G14" s="53">
        <v>17961</v>
      </c>
      <c r="H14" s="53">
        <v>17961</v>
      </c>
      <c r="I14" s="54">
        <v>100</v>
      </c>
    </row>
    <row r="15" spans="2:12" s="50" customFormat="1" ht="30" customHeight="1" x14ac:dyDescent="0.25">
      <c r="B15" s="116" t="s">
        <v>137</v>
      </c>
      <c r="C15" s="116"/>
      <c r="D15" s="116"/>
      <c r="E15" s="56" t="s">
        <v>138</v>
      </c>
      <c r="F15" s="52">
        <v>492330</v>
      </c>
      <c r="G15" s="53">
        <v>575632</v>
      </c>
      <c r="H15" s="53">
        <v>451824.94</v>
      </c>
      <c r="I15" s="54">
        <v>78.489999999999995</v>
      </c>
    </row>
    <row r="16" spans="2:12" s="50" customFormat="1" ht="30" customHeight="1" x14ac:dyDescent="0.25">
      <c r="B16" s="115" t="s">
        <v>129</v>
      </c>
      <c r="C16" s="115"/>
      <c r="D16" s="115"/>
      <c r="E16" s="57" t="s">
        <v>130</v>
      </c>
      <c r="F16" s="52">
        <v>193160</v>
      </c>
      <c r="G16" s="53">
        <v>185160</v>
      </c>
      <c r="H16" s="53">
        <v>120360.99</v>
      </c>
      <c r="I16" s="54">
        <v>65</v>
      </c>
    </row>
    <row r="17" spans="2:9" s="50" customFormat="1" ht="30" customHeight="1" x14ac:dyDescent="0.25">
      <c r="B17" s="115" t="s">
        <v>139</v>
      </c>
      <c r="C17" s="115"/>
      <c r="D17" s="115"/>
      <c r="E17" s="55" t="s">
        <v>140</v>
      </c>
      <c r="F17" s="52">
        <v>57966</v>
      </c>
      <c r="G17" s="53">
        <v>56774</v>
      </c>
      <c r="H17" s="53">
        <v>56436.83</v>
      </c>
      <c r="I17" s="54">
        <v>99.41</v>
      </c>
    </row>
    <row r="18" spans="2:9" s="50" customFormat="1" ht="30" customHeight="1" x14ac:dyDescent="0.25">
      <c r="B18" s="115" t="s">
        <v>131</v>
      </c>
      <c r="C18" s="115"/>
      <c r="D18" s="115"/>
      <c r="E18" s="57" t="s">
        <v>132</v>
      </c>
      <c r="F18" s="52">
        <v>240955</v>
      </c>
      <c r="G18" s="53">
        <v>245540</v>
      </c>
      <c r="H18" s="53">
        <v>223714.66</v>
      </c>
      <c r="I18" s="54">
        <v>91.11</v>
      </c>
    </row>
    <row r="19" spans="2:9" s="50" customFormat="1" ht="30" customHeight="1" x14ac:dyDescent="0.25">
      <c r="B19" s="115" t="s">
        <v>133</v>
      </c>
      <c r="C19" s="115"/>
      <c r="D19" s="115"/>
      <c r="E19" s="57" t="s">
        <v>141</v>
      </c>
      <c r="F19" s="52">
        <v>0</v>
      </c>
      <c r="G19" s="53">
        <v>0</v>
      </c>
      <c r="H19" s="53">
        <v>0</v>
      </c>
      <c r="I19" s="54">
        <v>0</v>
      </c>
    </row>
    <row r="20" spans="2:9" s="50" customFormat="1" ht="30" customHeight="1" x14ac:dyDescent="0.25">
      <c r="B20" s="115" t="s">
        <v>142</v>
      </c>
      <c r="C20" s="115"/>
      <c r="D20" s="115"/>
      <c r="E20" s="57" t="s">
        <v>143</v>
      </c>
      <c r="F20" s="52">
        <v>0</v>
      </c>
      <c r="G20" s="53">
        <v>384</v>
      </c>
      <c r="H20" s="53">
        <v>384</v>
      </c>
      <c r="I20" s="54">
        <v>100</v>
      </c>
    </row>
    <row r="21" spans="2:9" s="50" customFormat="1" ht="30" customHeight="1" x14ac:dyDescent="0.25">
      <c r="B21" s="115" t="s">
        <v>144</v>
      </c>
      <c r="C21" s="115"/>
      <c r="D21" s="115"/>
      <c r="E21" s="55" t="s">
        <v>145</v>
      </c>
      <c r="F21" s="52">
        <v>249</v>
      </c>
      <c r="G21" s="53">
        <v>249</v>
      </c>
      <c r="H21" s="53">
        <v>0</v>
      </c>
      <c r="I21" s="54">
        <v>0</v>
      </c>
    </row>
    <row r="22" spans="2:9" s="50" customFormat="1" ht="30" customHeight="1" x14ac:dyDescent="0.25">
      <c r="B22" s="115" t="s">
        <v>146</v>
      </c>
      <c r="C22" s="115"/>
      <c r="D22" s="115"/>
      <c r="E22" s="55" t="s">
        <v>140</v>
      </c>
      <c r="F22" s="52">
        <v>0</v>
      </c>
      <c r="G22" s="53">
        <v>3425</v>
      </c>
      <c r="H22" s="53">
        <v>3425</v>
      </c>
      <c r="I22" s="54">
        <v>100</v>
      </c>
    </row>
    <row r="23" spans="2:9" s="50" customFormat="1" ht="30" customHeight="1" x14ac:dyDescent="0.25">
      <c r="B23" s="115" t="s">
        <v>135</v>
      </c>
      <c r="C23" s="115"/>
      <c r="D23" s="115"/>
      <c r="E23" s="57" t="s">
        <v>136</v>
      </c>
      <c r="F23" s="52">
        <v>0</v>
      </c>
      <c r="G23" s="53">
        <v>84100</v>
      </c>
      <c r="H23" s="53">
        <v>47503.46</v>
      </c>
      <c r="I23" s="54">
        <v>56.48</v>
      </c>
    </row>
    <row r="24" spans="2:9" s="50" customFormat="1" ht="36.75" customHeight="1" x14ac:dyDescent="0.25">
      <c r="B24" s="116" t="s">
        <v>147</v>
      </c>
      <c r="C24" s="116"/>
      <c r="D24" s="116"/>
      <c r="E24" s="56" t="s">
        <v>148</v>
      </c>
      <c r="F24" s="52">
        <v>12317</v>
      </c>
      <c r="G24" s="53">
        <v>11933</v>
      </c>
      <c r="H24" s="53">
        <v>12224</v>
      </c>
      <c r="I24" s="54">
        <v>102.44</v>
      </c>
    </row>
    <row r="25" spans="2:9" s="50" customFormat="1" ht="30" customHeight="1" x14ac:dyDescent="0.25">
      <c r="B25" s="115" t="s">
        <v>142</v>
      </c>
      <c r="C25" s="115"/>
      <c r="D25" s="115"/>
      <c r="E25" s="57" t="s">
        <v>143</v>
      </c>
      <c r="F25" s="52">
        <v>12317</v>
      </c>
      <c r="G25" s="53">
        <v>11933</v>
      </c>
      <c r="H25" s="53">
        <v>12224</v>
      </c>
      <c r="I25" s="54">
        <v>102.44</v>
      </c>
    </row>
    <row r="26" spans="2:9" ht="21" customHeight="1" x14ac:dyDescent="0.25">
      <c r="B26" s="58" t="s">
        <v>149</v>
      </c>
      <c r="C26" s="59"/>
      <c r="D26" s="60"/>
      <c r="E26" s="51" t="s">
        <v>150</v>
      </c>
      <c r="F26" s="61">
        <v>273819</v>
      </c>
      <c r="G26" s="61">
        <v>273819</v>
      </c>
      <c r="H26" s="31">
        <v>273818.5</v>
      </c>
      <c r="I26" s="62">
        <v>100</v>
      </c>
    </row>
    <row r="27" spans="2:9" ht="20.25" customHeight="1" x14ac:dyDescent="0.25">
      <c r="B27" s="115" t="s">
        <v>129</v>
      </c>
      <c r="C27" s="115"/>
      <c r="D27" s="115"/>
      <c r="E27" s="57" t="s">
        <v>130</v>
      </c>
      <c r="F27" s="61">
        <v>273819</v>
      </c>
      <c r="G27" s="61">
        <v>279819</v>
      </c>
      <c r="H27" s="31">
        <v>273819.5</v>
      </c>
      <c r="I27" s="62">
        <v>100</v>
      </c>
    </row>
    <row r="28" spans="2:9" ht="20.25" customHeight="1" x14ac:dyDescent="0.25">
      <c r="B28" s="58" t="s">
        <v>151</v>
      </c>
      <c r="C28" s="63"/>
      <c r="D28" s="60"/>
      <c r="E28" s="58" t="s">
        <v>152</v>
      </c>
      <c r="F28" s="61">
        <v>12000</v>
      </c>
      <c r="G28" s="61">
        <v>42000</v>
      </c>
      <c r="H28" s="31">
        <v>27120.76</v>
      </c>
      <c r="I28" s="62">
        <v>64.569999999999993</v>
      </c>
    </row>
    <row r="29" spans="2:9" ht="20.25" customHeight="1" x14ac:dyDescent="0.25">
      <c r="B29" s="115" t="s">
        <v>129</v>
      </c>
      <c r="C29" s="115"/>
      <c r="D29" s="115"/>
      <c r="E29" s="57" t="s">
        <v>130</v>
      </c>
      <c r="F29" s="61">
        <v>9000</v>
      </c>
      <c r="G29" s="61">
        <v>9000</v>
      </c>
      <c r="H29" s="32">
        <v>0</v>
      </c>
      <c r="I29" s="62">
        <v>0</v>
      </c>
    </row>
    <row r="30" spans="2:9" ht="23.85" customHeight="1" x14ac:dyDescent="0.25">
      <c r="B30" s="115" t="s">
        <v>131</v>
      </c>
      <c r="C30" s="115"/>
      <c r="D30" s="115"/>
      <c r="E30" s="57" t="s">
        <v>132</v>
      </c>
      <c r="F30" s="61">
        <v>3000</v>
      </c>
      <c r="G30" s="61">
        <v>3000</v>
      </c>
      <c r="H30" s="32">
        <v>15</v>
      </c>
      <c r="I30" s="62">
        <v>0.5</v>
      </c>
    </row>
    <row r="31" spans="2:9" ht="23.85" customHeight="1" x14ac:dyDescent="0.25">
      <c r="B31" s="115" t="s">
        <v>165</v>
      </c>
      <c r="C31" s="115"/>
      <c r="D31" s="115"/>
      <c r="E31" s="57" t="s">
        <v>166</v>
      </c>
      <c r="F31" s="32">
        <v>0</v>
      </c>
      <c r="G31" s="61">
        <v>30000</v>
      </c>
      <c r="H31" s="32">
        <v>18106</v>
      </c>
      <c r="I31" s="62">
        <v>60.35</v>
      </c>
    </row>
  </sheetData>
  <mergeCells count="26">
    <mergeCell ref="B2:I2"/>
    <mergeCell ref="B4:I4"/>
    <mergeCell ref="B6:E6"/>
    <mergeCell ref="B7:E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31:D31"/>
    <mergeCell ref="B24:D24"/>
    <mergeCell ref="B25:D25"/>
    <mergeCell ref="B27:D27"/>
    <mergeCell ref="B29:D29"/>
    <mergeCell ref="B30:D30"/>
  </mergeCells>
  <pageMargins left="0.39374999999999999" right="0.39374999999999999" top="0.39374999999999999" bottom="0.39374999999999999" header="0.511811023622047" footer="0.511811023622047"/>
  <pageSetup paperSize="9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Marija Lacković</dc:creator>
  <dc:description/>
  <cp:lastModifiedBy>TP</cp:lastModifiedBy>
  <cp:revision>2</cp:revision>
  <cp:lastPrinted>2025-03-17T12:35:46Z</cp:lastPrinted>
  <dcterms:created xsi:type="dcterms:W3CDTF">2022-08-12T12:51:27Z</dcterms:created>
  <dcterms:modified xsi:type="dcterms:W3CDTF">2025-03-17T12:35:49Z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