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Ostvarenje 1-6.2026\"/>
    </mc:Choice>
  </mc:AlternateContent>
  <bookViews>
    <workbookView xWindow="0" yWindow="0" windowWidth="16380" windowHeight="8190" tabRatio="500" firstSheet="1" activeTab="1"/>
  </bookViews>
  <sheets>
    <sheet name="SAŽETAK" sheetId="1" r:id="rId1"/>
    <sheet name=" Račun prihoda i rashoda" sheetId="2" r:id="rId2"/>
    <sheet name="Rashodi i prihodi prema izvoru" sheetId="3" r:id="rId3"/>
    <sheet name="Rashodi prema funkcijskoj k " sheetId="4" r:id="rId4"/>
    <sheet name="Račun financiranja " sheetId="5" r:id="rId5"/>
    <sheet name="Račun fin prema izvorima f" sheetId="6" r:id="rId6"/>
    <sheet name="Programska klasifikacija" sheetId="7" r:id="rId7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3" l="1"/>
  <c r="H8" i="3"/>
  <c r="H9" i="3"/>
  <c r="H10" i="3"/>
  <c r="H11" i="3"/>
  <c r="H12" i="3"/>
  <c r="H13" i="3"/>
  <c r="H14" i="3"/>
  <c r="H19" i="3"/>
  <c r="H20" i="3"/>
  <c r="H21" i="3"/>
  <c r="H22" i="3"/>
  <c r="H23" i="3"/>
  <c r="H24" i="3"/>
  <c r="H25" i="3"/>
  <c r="H26" i="3"/>
  <c r="H27" i="3"/>
  <c r="H6" i="3"/>
  <c r="G7" i="3"/>
  <c r="G8" i="3"/>
  <c r="G9" i="3"/>
  <c r="G10" i="3"/>
  <c r="G11" i="3"/>
  <c r="G12" i="3"/>
  <c r="G13" i="3"/>
  <c r="G14" i="3"/>
  <c r="G19" i="3"/>
  <c r="G20" i="3"/>
  <c r="G21" i="3"/>
  <c r="G22" i="3"/>
  <c r="G23" i="3"/>
  <c r="G24" i="3"/>
  <c r="G25" i="3"/>
  <c r="G26" i="3"/>
  <c r="G27" i="3"/>
  <c r="G6" i="3"/>
</calcChain>
</file>

<file path=xl/sharedStrings.xml><?xml version="1.0" encoding="utf-8"?>
<sst xmlns="http://schemas.openxmlformats.org/spreadsheetml/2006/main" count="255" uniqueCount="156">
  <si>
    <t>I. OPĆI DIO</t>
  </si>
  <si>
    <t>SAŽETAK  RAČUNA PRIHODA I RASHODA I  RAČUNA FINANCIRANJA</t>
  </si>
  <si>
    <t>SAŽETAK  RAČUNA PRIHODA I RASHODA</t>
  </si>
  <si>
    <t>BROJČANA OZNAKA I NAZIV</t>
  </si>
  <si>
    <t>INDEKS</t>
  </si>
  <si>
    <t>INDEKS**</t>
  </si>
  <si>
    <t>6=5/2*100</t>
  </si>
  <si>
    <t>7=5/4*100</t>
  </si>
  <si>
    <t>PRIHODI UKUPNO</t>
  </si>
  <si>
    <t>6 PRIHODI POSLOVANJA</t>
  </si>
  <si>
    <t>9 VLASTITI IZVORI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</si>
  <si>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</si>
  <si>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</si>
  <si>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</si>
  <si>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</si>
  <si>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</si>
  <si>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</si>
  <si>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</si>
  <si>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</si>
  <si>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</si>
  <si>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</si>
  <si>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 xml:space="preserve"> RAČUN PRIHODA I RASHODA </t>
  </si>
  <si>
    <t xml:space="preserve">IZVJEŠTAJ O PRIHODIMA I RASHODIMA PREMA EKONOMSKOJ KLASIFIKACIJI </t>
  </si>
  <si>
    <t>UKUPNI PRIHODI</t>
  </si>
  <si>
    <t>Prihodi poslovanja</t>
  </si>
  <si>
    <t>Pomoći iz inozemstva i od subjekata unutar općeg proračuna</t>
  </si>
  <si>
    <t>Pomoći proračunskim korisnicima iz proračuna koji im nije nadležan</t>
  </si>
  <si>
    <t>Tekuće pomoći proračunskim korisnicima iz 
proračuna koji im nije nadležan</t>
  </si>
  <si>
    <t>Prihodi od upravnih i administrativnih pristojbi, pristojbi po posebnim propisima i naknada</t>
  </si>
  <si>
    <t>Prihodi po posebnim propisima</t>
  </si>
  <si>
    <t>Ostali nespomenuti prihodi</t>
  </si>
  <si>
    <t>Prihodi od prodaje proizvoda i robe te pruženih usluga i prihodi od donacija te povrati po protestiranim jamstvima</t>
  </si>
  <si>
    <t>Prihodi od prodaje proizvoda i robe te pruženih usluga</t>
  </si>
  <si>
    <t>Prihodi od pruženih usluga</t>
  </si>
  <si>
    <t>Donacije od pravnih i fizičkih osoba izvan općeg proračuna i povrat donacija po protestiranim jamstvima</t>
  </si>
  <si>
    <t>Tekuće donacije</t>
  </si>
  <si>
    <t>Kapitalne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</si>
  <si>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</si>
  <si>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</si>
  <si>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</si>
  <si>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nefinacijske imovine</t>
  </si>
  <si>
    <t xml:space="preserve">Prihodi iz nadležnog proračuna za financiranje izdataka za financijsku imovinu i otplatu zajmova </t>
  </si>
  <si>
    <t>Kazne, upravne mjere i ostali prihodi</t>
  </si>
  <si>
    <t>Ostali prihodi</t>
  </si>
  <si>
    <t>UKUPNI RASHODI</t>
  </si>
  <si>
    <t>Rashodi poslovanja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</si>
  <si>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</si>
  <si>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</si>
  <si>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</si>
  <si>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</si>
  <si>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</si>
  <si>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</si>
  <si>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</si>
  <si>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</si>
  <si>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</si>
  <si>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 xml:space="preserve">Stručno usavršavanje zaposlenika </t>
  </si>
  <si>
    <t>Rashodi za materijal i energiju</t>
  </si>
  <si>
    <t>Uredski materijal i ostali materijalni rashodi</t>
  </si>
  <si>
    <t>Materijal i sirovine</t>
  </si>
  <si>
    <t>Energija</t>
  </si>
  <si>
    <t xml:space="preserve">Materijal i dijelovi za tekuće i investicijsko održavanje 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</si>
  <si>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</si>
  <si>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</si>
  <si>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</si>
  <si>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</si>
  <si>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</si>
  <si>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</si>
  <si>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</si>
  <si>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</si>
  <si>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</si>
  <si>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</si>
  <si>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</si>
  <si>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</si>
  <si>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</si>
  <si>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Pristojbe i naknade</t>
  </si>
  <si>
    <t>Financijski rashodi</t>
  </si>
  <si>
    <t>Kamate za primljene kredite i zajmove</t>
  </si>
  <si>
    <t>Kamate za primljene kredite i zajmove od kreditnih i
ostalih financijskih institucija izvan javnog sektora</t>
  </si>
  <si>
    <t>Ostali financijski rashodi</t>
  </si>
  <si>
    <t>Bankarske usluge i usluge platnog prometa</t>
  </si>
  <si>
    <t>Zatezne kamate</t>
  </si>
  <si>
    <t xml:space="preserve">Rashodi za nabavu nefinacijske imovine </t>
  </si>
  <si>
    <t>Rashodi za nabavu proizvedene dugotrajne imovine</t>
  </si>
  <si>
    <t>Postrojenja i oprema</t>
  </si>
  <si>
    <t>Uređaji, strojevi i oprema za ostale namjene</t>
  </si>
  <si>
    <t>Izdaci za financijsku imovinu i otplate zajmova</t>
  </si>
  <si>
    <t>Izdaci za otplatu glavnice primljenih kredita i zajmova</t>
  </si>
  <si>
    <t>Otplata glavnice primljenih kredita i zajmova od kreditnih i ostalih financijskih institucija izvan javnog sektora</t>
  </si>
  <si>
    <t xml:space="preserve">Otplata glavnice primljenih kredita tuzemnih kreditnih institucija izvan javnog sektora </t>
  </si>
  <si>
    <t>IZVJEŠTAJ O PRIHODIMA I RASHODIMA PREMA IZVORIMA FINANCIRANJA</t>
  </si>
  <si>
    <t xml:space="preserve">UKUPNO PRIHODI </t>
  </si>
  <si>
    <t>1 Opći prihodi i primici</t>
  </si>
  <si>
    <t>11 Opći prihodi i primici</t>
  </si>
  <si>
    <t>3 Vlastiti prihodi</t>
  </si>
  <si>
    <t>31 Vlastiti prihodi</t>
  </si>
  <si>
    <t>4 Prihodi za posebne namjene</t>
  </si>
  <si>
    <t>44  Prihodi za posebne namjene-proračunski korisnici</t>
  </si>
  <si>
    <t>5 Pomoći</t>
  </si>
  <si>
    <t>52 Pomoći iz drugih proračuna</t>
  </si>
  <si>
    <t xml:space="preserve">  57 Pomoći-proračunski korisnici</t>
  </si>
  <si>
    <t>6 Donacije</t>
  </si>
  <si>
    <t>62 Donacije-proračunski korisnici</t>
  </si>
  <si>
    <t>UKUPNO RASHODI</t>
  </si>
  <si>
    <t>31 Vlastiti prihodi- proračunski korisnici</t>
  </si>
  <si>
    <t>IZVJEŠTAJ O RASHODIMA PREMA FUNKCIJSKOJ KLASIFIKACIJI</t>
  </si>
  <si>
    <t>0911 Predškolsko i osnovno obrazovanje</t>
  </si>
  <si>
    <t xml:space="preserve"> RAČUN FINANCIRANJA</t>
  </si>
  <si>
    <t xml:space="preserve">IZVJEŠTAJ RAČUNA FINANCIRANJA PREMA EKONOMSKOJ KLASIFIKACIJI </t>
  </si>
  <si>
    <t>IZVJEŠTAJ RAČUNA FINANCIRANJA PREMA IZVORIMA FINANCIRANJA</t>
  </si>
  <si>
    <t>UKUPNO PRIMICI</t>
  </si>
  <si>
    <t xml:space="preserve">UKUPNO IZDACI </t>
  </si>
  <si>
    <t>II. POSEBNI DIO</t>
  </si>
  <si>
    <t>IZVJEŠTAJ PO PROGRAMSKOJ KLASIFIKACIJI</t>
  </si>
  <si>
    <t>5=4/3*100</t>
  </si>
  <si>
    <t>DJEČJI VRTIĆ SUŠAK</t>
  </si>
  <si>
    <t>REDOVNA DJELATNOST DJEČJIH VRTIĆA</t>
  </si>
  <si>
    <t>A111701</t>
  </si>
  <si>
    <t>ODGOJNO,OBRAZOVNO I TEHNIČKO OSOBLJE</t>
  </si>
  <si>
    <t>Izvor:1100</t>
  </si>
  <si>
    <t>OPĆI PRIHODI I PRIMICI</t>
  </si>
  <si>
    <t>Izvor:4400</t>
  </si>
  <si>
    <t>Prihodi za posebne namjene-proračunski korisnici</t>
  </si>
  <si>
    <t>Izvor:5200</t>
  </si>
  <si>
    <t>Izvor:9440</t>
  </si>
  <si>
    <t>Višak - prihodi za posebne namjene-proračunski korisnici</t>
  </si>
  <si>
    <t>A111702</t>
  </si>
  <si>
    <t>PROGRAMSKA DJELATNOST USTANOVE</t>
  </si>
  <si>
    <t>Izvor:3100</t>
  </si>
  <si>
    <t>Vlastiti prihodi-proračunski korisnici</t>
  </si>
  <si>
    <t>POMOĆI PRORAČUNU IZ DRUGIH PRORAČUNA</t>
  </si>
  <si>
    <t>Izvor:5710</t>
  </si>
  <si>
    <t>Pomoći iz državnog proračuna-proračunski korisnici</t>
  </si>
  <si>
    <t>Izvor:6200</t>
  </si>
  <si>
    <t>Donacije-proračunski korisnici</t>
  </si>
  <si>
    <t>Izvor:9310</t>
  </si>
  <si>
    <t>A111703</t>
  </si>
  <si>
    <t>PROGRMI JAVNIH POTREBA U PODRUČJU PREDŠKOLSKOG ODGOJA- PREDŠKOLA, PROGRAMI ZA DJECU NACIONALNIH MANJINA, DAROVITU DJECU I DJECU S TEŠKOĆAMA</t>
  </si>
  <si>
    <t>A111705</t>
  </si>
  <si>
    <t>OTPLATA ZAJMA</t>
  </si>
  <si>
    <t>K111704</t>
  </si>
  <si>
    <t>NABAVA OPREME</t>
  </si>
  <si>
    <t xml:space="preserve">OSTVARENJE/IZVRŠENJE 
1.-6.2025. </t>
  </si>
  <si>
    <t xml:space="preserve">IZVRŠENJE 
1.-6.2025. </t>
  </si>
  <si>
    <t>Plaće za prekovremeni rad</t>
  </si>
  <si>
    <t xml:space="preserve">IZVJEŠTAJ O IZVRŠENJU FINANCIJSKOG PLANA DJEČJEG VRTIĆA SUŠAK ZA PRVO POLUGODIŠTE 2026. </t>
  </si>
  <si>
    <t>TEKUĆI PLAN 2026.*</t>
  </si>
  <si>
    <t>IZVORNI PLAN ILI REBALANS 2026.*</t>
  </si>
  <si>
    <t xml:space="preserve">OSTVARENJE/IZVRŠENJE 
1.-6.2026 </t>
  </si>
  <si>
    <t xml:space="preserve">OSTVARENJE/IZVRŠENJE 
1.-6.2026. </t>
  </si>
  <si>
    <t xml:space="preserve"> IZVRŠENJE 
1.-6.2026. </t>
  </si>
  <si>
    <t>TEKUĆI PLAN 2026.**</t>
  </si>
  <si>
    <t xml:space="preserve">IZVRŠENJE 
1.-6.2026. </t>
  </si>
  <si>
    <t>Izvor:5011</t>
  </si>
  <si>
    <t>Pomoći iz državnog proračuna kroz opće prihode i primitke</t>
  </si>
  <si>
    <t>Plaće za posebne uvjete rada</t>
  </si>
  <si>
    <t>Ostale naknade troškova zaposlenima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</si>
</sst>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\-??\ _€_-;_-@_-"/>
  </numFmts>
  <fonts count="27" x14ac:knownFonts="1">
    <font>
      <sz val="11"/>
      <color theme="1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i/>
      <sz val="10"/>
      <name val="Arial"/>
      <family val="2"/>
      <charset val="238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4" tint="0.79989013336588644"/>
        <bgColor rgb="FFCCFFFF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6" fillId="0" borderId="0" applyBorder="0" applyProtection="0"/>
  </cellStyleXfs>
  <cellXfs count="103">
    <xf numFmtId="0" fontId="0" fillId="0" borderId="0" xfId="0"/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0" borderId="2" xfId="0" applyFont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</xf>
    <xf numFmtId="3" fontId="9" fillId="3" borderId="2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12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 applyProtection="1">
      <alignment vertical="center"/>
    </xf>
    <xf numFmtId="3" fontId="9" fillId="0" borderId="2" xfId="0" applyNumberFormat="1" applyFont="1" applyBorder="1" applyAlignment="1" applyProtection="1">
      <alignment horizontal="right"/>
    </xf>
    <xf numFmtId="3" fontId="9" fillId="0" borderId="2" xfId="0" applyNumberFormat="1" applyFont="1" applyBorder="1" applyAlignment="1">
      <alignment horizontal="right"/>
    </xf>
    <xf numFmtId="3" fontId="9" fillId="3" borderId="2" xfId="0" applyNumberFormat="1" applyFont="1" applyFill="1" applyBorder="1" applyAlignment="1" applyProtection="1">
      <alignment horizontal="right"/>
    </xf>
    <xf numFmtId="0" fontId="1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/>
    <xf numFmtId="0" fontId="0" fillId="3" borderId="0" xfId="0" applyFill="1"/>
    <xf numFmtId="0" fontId="15" fillId="0" borderId="0" xfId="0" applyFont="1" applyBorder="1" applyAlignment="1" applyProtection="1">
      <alignment horizontal="left"/>
    </xf>
    <xf numFmtId="0" fontId="16" fillId="0" borderId="0" xfId="0" applyFont="1" applyBorder="1" applyAlignment="1" applyProtection="1"/>
    <xf numFmtId="3" fontId="1" fillId="0" borderId="0" xfId="0" applyNumberFormat="1" applyFont="1" applyBorder="1" applyAlignment="1">
      <alignment horizontal="right"/>
    </xf>
    <xf numFmtId="0" fontId="12" fillId="0" borderId="0" xfId="0" applyFont="1" applyBorder="1" applyAlignment="1" applyProtection="1">
      <alignment horizontal="left" vertical="top"/>
    </xf>
    <xf numFmtId="0" fontId="9" fillId="3" borderId="2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left" vertical="center"/>
    </xf>
    <xf numFmtId="0" fontId="12" fillId="2" borderId="2" xfId="0" applyFont="1" applyFill="1" applyBorder="1" applyAlignment="1" applyProtection="1">
      <alignment horizontal="left" vertical="center" wrapText="1"/>
    </xf>
    <xf numFmtId="3" fontId="4" fillId="2" borderId="2" xfId="0" applyNumberFormat="1" applyFont="1" applyFill="1" applyBorder="1" applyAlignment="1">
      <alignment horizontal="right"/>
    </xf>
    <xf numFmtId="3" fontId="0" fillId="0" borderId="2" xfId="0" applyNumberFormat="1" applyBorder="1"/>
    <xf numFmtId="0" fontId="0" fillId="0" borderId="2" xfId="0" applyBorder="1"/>
    <xf numFmtId="0" fontId="13" fillId="2" borderId="2" xfId="0" applyFont="1" applyFill="1" applyBorder="1" applyAlignment="1" applyProtection="1">
      <alignment horizontal="left" vertical="center"/>
    </xf>
    <xf numFmtId="0" fontId="13" fillId="2" borderId="2" xfId="0" applyFont="1" applyFill="1" applyBorder="1" applyAlignment="1" applyProtection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 applyProtection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  <xf numFmtId="0" fontId="7" fillId="0" borderId="0" xfId="0" applyFont="1"/>
    <xf numFmtId="3" fontId="18" fillId="2" borderId="2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/>
    </xf>
    <xf numFmtId="0" fontId="0" fillId="0" borderId="2" xfId="0" applyFont="1" applyBorder="1"/>
    <xf numFmtId="0" fontId="7" fillId="0" borderId="2" xfId="0" applyFont="1" applyBorder="1"/>
    <xf numFmtId="0" fontId="19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 applyProtection="1">
      <alignment horizontal="left" vertical="center"/>
    </xf>
    <xf numFmtId="0" fontId="17" fillId="2" borderId="2" xfId="0" applyFont="1" applyFill="1" applyBorder="1" applyAlignment="1" applyProtection="1">
      <alignment vertical="center" wrapText="1"/>
    </xf>
    <xf numFmtId="0" fontId="13" fillId="2" borderId="2" xfId="0" applyFont="1" applyFill="1" applyBorder="1" applyAlignment="1" applyProtection="1">
      <alignment vertical="center" wrapText="1"/>
    </xf>
    <xf numFmtId="3" fontId="4" fillId="2" borderId="2" xfId="0" applyNumberFormat="1" applyFont="1" applyFill="1" applyBorder="1" applyAlignment="1" applyProtection="1">
      <alignment horizontal="right"/>
    </xf>
    <xf numFmtId="0" fontId="20" fillId="0" borderId="2" xfId="0" applyFont="1" applyBorder="1"/>
    <xf numFmtId="3" fontId="20" fillId="0" borderId="2" xfId="0" applyNumberFormat="1" applyFont="1" applyBorder="1"/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horizontal="left"/>
    </xf>
    <xf numFmtId="0" fontId="21" fillId="0" borderId="2" xfId="0" applyFont="1" applyBorder="1"/>
    <xf numFmtId="0" fontId="7" fillId="0" borderId="2" xfId="0" applyFont="1" applyBorder="1" applyAlignment="1">
      <alignment horizontal="left"/>
    </xf>
    <xf numFmtId="0" fontId="19" fillId="2" borderId="2" xfId="0" applyFont="1" applyFill="1" applyBorder="1" applyAlignment="1">
      <alignment horizontal="left" vertical="center" wrapText="1" indent="1"/>
    </xf>
    <xf numFmtId="0" fontId="19" fillId="2" borderId="2" xfId="0" applyFont="1" applyFill="1" applyBorder="1" applyAlignment="1" applyProtection="1">
      <alignment horizontal="left" vertical="center" wrapText="1" indent="1"/>
    </xf>
    <xf numFmtId="0" fontId="9" fillId="3" borderId="5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vertical="center" wrapText="1"/>
    </xf>
    <xf numFmtId="0" fontId="0" fillId="0" borderId="0" xfId="0" applyAlignment="1"/>
    <xf numFmtId="0" fontId="11" fillId="3" borderId="2" xfId="0" applyFont="1" applyFill="1" applyBorder="1" applyAlignment="1" applyProtection="1">
      <alignment horizontal="center" vertical="center"/>
    </xf>
    <xf numFmtId="0" fontId="11" fillId="3" borderId="2" xfId="0" applyFont="1" applyFill="1" applyBorder="1" applyAlignment="1" applyProtection="1">
      <alignment horizontal="center" vertical="center" wrapText="1"/>
    </xf>
    <xf numFmtId="0" fontId="10" fillId="0" borderId="0" xfId="0" applyFont="1" applyAlignment="1"/>
    <xf numFmtId="0" fontId="0" fillId="0" borderId="0" xfId="0" applyAlignment="1">
      <alignment horizontal="left" vertical="center"/>
    </xf>
    <xf numFmtId="0" fontId="9" fillId="2" borderId="2" xfId="0" applyFont="1" applyFill="1" applyBorder="1" applyAlignment="1" applyProtection="1">
      <alignment horizontal="lef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1" fontId="4" fillId="2" borderId="2" xfId="1" applyNumberFormat="1" applyFont="1" applyFill="1" applyBorder="1" applyAlignment="1" applyProtection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23" fillId="0" borderId="2" xfId="0" applyFont="1" applyBorder="1"/>
    <xf numFmtId="0" fontId="24" fillId="0" borderId="3" xfId="0" applyFont="1" applyBorder="1"/>
    <xf numFmtId="0" fontId="25" fillId="0" borderId="5" xfId="0" applyFont="1" applyBorder="1"/>
    <xf numFmtId="3" fontId="24" fillId="0" borderId="2" xfId="0" applyNumberFormat="1" applyFont="1" applyBorder="1"/>
    <xf numFmtId="1" fontId="0" fillId="0" borderId="2" xfId="1" applyNumberFormat="1" applyFont="1" applyBorder="1" applyAlignment="1" applyProtection="1">
      <alignment horizontal="right"/>
    </xf>
    <xf numFmtId="0" fontId="25" fillId="0" borderId="3" xfId="0" applyFont="1" applyBorder="1"/>
    <xf numFmtId="0" fontId="4" fillId="2" borderId="2" xfId="0" applyFont="1" applyFill="1" applyBorder="1" applyAlignment="1" applyProtection="1">
      <alignment horizontal="left" vertical="center" wrapText="1"/>
    </xf>
    <xf numFmtId="3" fontId="9" fillId="4" borderId="2" xfId="0" applyNumberFormat="1" applyFont="1" applyFill="1" applyBorder="1" applyAlignment="1">
      <alignment horizontal="right"/>
    </xf>
    <xf numFmtId="3" fontId="9" fillId="5" borderId="2" xfId="0" applyNumberFormat="1" applyFont="1" applyFill="1" applyBorder="1" applyAlignment="1">
      <alignment horizontal="right"/>
    </xf>
    <xf numFmtId="1" fontId="0" fillId="0" borderId="2" xfId="0" applyNumberFormat="1" applyBorder="1"/>
    <xf numFmtId="0" fontId="7" fillId="0" borderId="0" xfId="0" applyFont="1" applyBorder="1" applyAlignment="1">
      <alignment horizontal="left" vertical="top"/>
    </xf>
    <xf numFmtId="0" fontId="12" fillId="3" borderId="3" xfId="0" applyFont="1" applyFill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3" xfId="0" applyFont="1" applyBorder="1" applyAlignment="1" applyProtection="1">
      <alignment horizontal="left" vertical="center" wrapText="1"/>
    </xf>
    <xf numFmtId="0" fontId="9" fillId="3" borderId="2" xfId="0" applyFont="1" applyFill="1" applyBorder="1" applyAlignment="1" applyProtection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wrapText="1"/>
    </xf>
    <xf numFmtId="0" fontId="9" fillId="0" borderId="2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9" fillId="3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/>
    </xf>
    <xf numFmtId="0" fontId="22" fillId="0" borderId="0" xfId="0" applyFont="1" applyBorder="1" applyAlignment="1">
      <alignment horizontal="center"/>
    </xf>
    <xf numFmtId="0" fontId="11" fillId="3" borderId="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="85" zoomScaleNormal="85" workbookViewId="0">
      <selection activeCell="J12" sqref="J12"/>
    </sheetView>
  </sheetViews>
  <sheetFormatPr defaultColWidth="8.7109375" defaultRowHeight="15" x14ac:dyDescent="0.25"/>
  <cols>
    <col min="1" max="1" width="5.140625" customWidth="1"/>
    <col min="6" max="10" width="25.28515625" customWidth="1"/>
    <col min="11" max="12" width="15.7109375" customWidth="1"/>
  </cols>
  <sheetData>
    <row r="1" spans="2:12" ht="42" customHeight="1" x14ac:dyDescent="0.25">
      <c r="B1" s="94" t="s">
        <v>144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2:12" ht="18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2" ht="15.75" customHeight="1" x14ac:dyDescent="0.25">
      <c r="B3" s="94" t="s">
        <v>0</v>
      </c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2:12" ht="36" customHeight="1" x14ac:dyDescent="0.25">
      <c r="B4" s="95"/>
      <c r="C4" s="95"/>
      <c r="D4" s="95"/>
      <c r="E4" s="1"/>
      <c r="F4" s="1"/>
      <c r="G4" s="1"/>
      <c r="H4" s="1"/>
      <c r="I4" s="1"/>
      <c r="J4" s="2"/>
      <c r="K4" s="2"/>
    </row>
    <row r="5" spans="2:12" ht="18" customHeight="1" x14ac:dyDescent="0.25">
      <c r="B5" s="94" t="s">
        <v>1</v>
      </c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2:12" ht="18" customHeight="1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ht="15" customHeight="1" x14ac:dyDescent="0.25">
      <c r="B7" s="92" t="s">
        <v>2</v>
      </c>
      <c r="C7" s="92"/>
      <c r="D7" s="92"/>
      <c r="E7" s="92"/>
      <c r="F7" s="92"/>
      <c r="G7" s="5"/>
      <c r="H7" s="5"/>
      <c r="I7" s="5"/>
      <c r="J7" s="5"/>
      <c r="K7" s="6"/>
    </row>
    <row r="8" spans="2:12" ht="23.85" customHeight="1" x14ac:dyDescent="0.25">
      <c r="B8" s="93" t="s">
        <v>3</v>
      </c>
      <c r="C8" s="93"/>
      <c r="D8" s="93"/>
      <c r="E8" s="93"/>
      <c r="F8" s="93"/>
      <c r="G8" s="7" t="s">
        <v>141</v>
      </c>
      <c r="H8" s="8" t="s">
        <v>146</v>
      </c>
      <c r="I8" s="8" t="s">
        <v>145</v>
      </c>
      <c r="J8" s="7" t="s">
        <v>147</v>
      </c>
      <c r="K8" s="8" t="s">
        <v>4</v>
      </c>
      <c r="L8" s="8" t="s">
        <v>5</v>
      </c>
    </row>
    <row r="9" spans="2:12" s="9" customFormat="1" ht="11.25" x14ac:dyDescent="0.2">
      <c r="B9" s="87">
        <v>1</v>
      </c>
      <c r="C9" s="87"/>
      <c r="D9" s="87"/>
      <c r="E9" s="87"/>
      <c r="F9" s="87"/>
      <c r="G9" s="10">
        <v>2</v>
      </c>
      <c r="H9" s="11">
        <v>3</v>
      </c>
      <c r="I9" s="11">
        <v>4</v>
      </c>
      <c r="J9" s="11">
        <v>5</v>
      </c>
      <c r="K9" s="12" t="s">
        <v>6</v>
      </c>
      <c r="L9" s="12" t="s">
        <v>7</v>
      </c>
    </row>
    <row r="10" spans="2:12" ht="15" customHeight="1" x14ac:dyDescent="0.25">
      <c r="B10" s="83" t="s">
        <v>8</v>
      </c>
      <c r="C10" s="83"/>
      <c r="D10" s="83"/>
      <c r="E10" s="83"/>
      <c r="F10" s="83"/>
      <c r="G10" s="18">
        <v>1870678</v>
      </c>
      <c r="H10" s="13">
        <v>4115689</v>
      </c>
      <c r="I10" s="79">
        <v>4115689</v>
      </c>
      <c r="J10" s="80">
        <v>2122629.2999999998</v>
      </c>
      <c r="K10" s="13">
        <v>113.47</v>
      </c>
      <c r="L10" s="13">
        <v>51.57</v>
      </c>
    </row>
    <row r="11" spans="2:12" ht="15" customHeight="1" x14ac:dyDescent="0.25">
      <c r="B11" s="89" t="s">
        <v>9</v>
      </c>
      <c r="C11" s="89"/>
      <c r="D11" s="89"/>
      <c r="E11" s="89"/>
      <c r="F11" s="89"/>
      <c r="G11" s="18">
        <v>1870678</v>
      </c>
      <c r="H11" s="14">
        <v>4115689</v>
      </c>
      <c r="I11" s="14">
        <v>4115689</v>
      </c>
      <c r="J11" s="14">
        <v>2122629.2999999998</v>
      </c>
      <c r="K11" s="14">
        <v>113</v>
      </c>
      <c r="L11" s="14">
        <v>51.57</v>
      </c>
    </row>
    <row r="12" spans="2:12" x14ac:dyDescent="0.25">
      <c r="B12" s="91" t="s">
        <v>10</v>
      </c>
      <c r="C12" s="91"/>
      <c r="D12" s="91"/>
      <c r="E12" s="91"/>
      <c r="F12" s="91"/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</row>
    <row r="13" spans="2:12" x14ac:dyDescent="0.25">
      <c r="B13" s="15" t="s">
        <v>11</v>
      </c>
      <c r="C13" s="16"/>
      <c r="D13" s="16"/>
      <c r="E13" s="16"/>
      <c r="F13" s="16"/>
      <c r="G13" s="13">
        <v>1893599</v>
      </c>
      <c r="H13" s="13">
        <v>4115689</v>
      </c>
      <c r="I13" s="13">
        <v>4115689</v>
      </c>
      <c r="J13" s="13">
        <v>2095869.74</v>
      </c>
      <c r="K13" s="13">
        <v>110.68</v>
      </c>
      <c r="L13" s="13">
        <v>50.92</v>
      </c>
    </row>
    <row r="14" spans="2:12" ht="15" customHeight="1" x14ac:dyDescent="0.25">
      <c r="B14" s="89" t="s">
        <v>12</v>
      </c>
      <c r="C14" s="89"/>
      <c r="D14" s="89"/>
      <c r="E14" s="89"/>
      <c r="F14" s="89"/>
      <c r="G14" s="18">
        <v>1770068</v>
      </c>
      <c r="H14" s="14">
        <v>3859246</v>
      </c>
      <c r="I14" s="14">
        <v>3859246</v>
      </c>
      <c r="J14" s="14">
        <v>1965220</v>
      </c>
      <c r="K14" s="17">
        <v>111.03</v>
      </c>
      <c r="L14" s="17">
        <v>50.92</v>
      </c>
    </row>
    <row r="15" spans="2:12" x14ac:dyDescent="0.25">
      <c r="B15" s="91" t="s">
        <v>13</v>
      </c>
      <c r="C15" s="91"/>
      <c r="D15" s="91"/>
      <c r="E15" s="91"/>
      <c r="F15" s="91"/>
      <c r="G15" s="18">
        <v>813</v>
      </c>
      <c r="H15" s="18">
        <v>11000</v>
      </c>
      <c r="I15" s="18">
        <v>11000</v>
      </c>
      <c r="J15" s="18">
        <v>7926.25</v>
      </c>
      <c r="K15" s="17">
        <v>975.54</v>
      </c>
      <c r="L15" s="17">
        <v>72.06</v>
      </c>
    </row>
    <row r="16" spans="2:12" ht="15" customHeight="1" x14ac:dyDescent="0.25">
      <c r="B16" s="83" t="s">
        <v>14</v>
      </c>
      <c r="C16" s="83"/>
      <c r="D16" s="83"/>
      <c r="E16" s="83"/>
      <c r="F16" s="83"/>
      <c r="G16" s="19">
        <v>122718</v>
      </c>
      <c r="H16" s="13">
        <v>245443</v>
      </c>
      <c r="I16" s="19">
        <v>245443</v>
      </c>
      <c r="J16" s="19">
        <v>122724</v>
      </c>
      <c r="K16" s="19">
        <v>100</v>
      </c>
      <c r="L16" s="19">
        <v>50</v>
      </c>
    </row>
    <row r="17" spans="1:12" ht="18" x14ac:dyDescent="0.25">
      <c r="B17" s="1"/>
      <c r="C17" s="20"/>
      <c r="D17" s="20"/>
      <c r="E17" s="20"/>
      <c r="F17" s="20"/>
      <c r="G17" s="20"/>
      <c r="H17" s="20"/>
      <c r="I17" s="21"/>
      <c r="J17" s="21"/>
      <c r="K17" s="21"/>
      <c r="L17" s="21"/>
    </row>
    <row r="18" spans="1:12" ht="18" customHeight="1" x14ac:dyDescent="0.25">
      <c r="B18" s="92" t="s">
        <v>15</v>
      </c>
      <c r="C18" s="92"/>
      <c r="D18" s="92"/>
      <c r="E18" s="92"/>
      <c r="F18" s="92"/>
      <c r="G18" s="20"/>
      <c r="H18" s="20"/>
      <c r="I18" s="21"/>
      <c r="J18" s="21"/>
      <c r="K18" s="21"/>
      <c r="L18" s="21"/>
    </row>
    <row r="19" spans="1:12" ht="23.85" customHeight="1" x14ac:dyDescent="0.25">
      <c r="B19" s="93" t="s">
        <v>3</v>
      </c>
      <c r="C19" s="93"/>
      <c r="D19" s="93"/>
      <c r="E19" s="93"/>
      <c r="F19" s="93"/>
      <c r="G19" s="7" t="s">
        <v>141</v>
      </c>
      <c r="H19" s="8" t="s">
        <v>146</v>
      </c>
      <c r="I19" s="8" t="s">
        <v>145</v>
      </c>
      <c r="J19" s="7" t="s">
        <v>148</v>
      </c>
      <c r="K19" s="8" t="s">
        <v>4</v>
      </c>
      <c r="L19" s="8" t="s">
        <v>4</v>
      </c>
    </row>
    <row r="20" spans="1:12" s="9" customFormat="1" ht="11.25" x14ac:dyDescent="0.2">
      <c r="B20" s="87">
        <v>1</v>
      </c>
      <c r="C20" s="87"/>
      <c r="D20" s="87"/>
      <c r="E20" s="87"/>
      <c r="F20" s="87"/>
      <c r="G20" s="10">
        <v>2</v>
      </c>
      <c r="H20" s="11">
        <v>3</v>
      </c>
      <c r="I20" s="11">
        <v>4</v>
      </c>
      <c r="J20" s="11">
        <v>5</v>
      </c>
      <c r="K20" s="12" t="s">
        <v>6</v>
      </c>
      <c r="L20" s="12" t="s">
        <v>7</v>
      </c>
    </row>
    <row r="21" spans="1:12" ht="15.75" customHeight="1" x14ac:dyDescent="0.25">
      <c r="A21" s="9"/>
      <c r="B21" s="88" t="s">
        <v>16</v>
      </c>
      <c r="C21" s="88"/>
      <c r="D21" s="88"/>
      <c r="E21" s="88"/>
      <c r="F21" s="88"/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</row>
    <row r="22" spans="1:12" ht="15" customHeight="1" x14ac:dyDescent="0.25">
      <c r="A22" s="9"/>
      <c r="B22" s="89" t="s">
        <v>17</v>
      </c>
      <c r="C22" s="89"/>
      <c r="D22" s="89"/>
      <c r="E22" s="89"/>
      <c r="F22" s="89"/>
      <c r="G22" s="18">
        <v>122718</v>
      </c>
      <c r="H22" s="18">
        <v>245443</v>
      </c>
      <c r="I22" s="18">
        <v>245443</v>
      </c>
      <c r="J22" s="18">
        <v>122724</v>
      </c>
      <c r="K22" s="18">
        <v>100</v>
      </c>
      <c r="L22" s="18">
        <v>50</v>
      </c>
    </row>
    <row r="23" spans="1:12" s="22" customFormat="1" ht="15" customHeight="1" x14ac:dyDescent="0.25">
      <c r="A23" s="9"/>
      <c r="B23" s="90" t="s">
        <v>18</v>
      </c>
      <c r="C23" s="90"/>
      <c r="D23" s="90"/>
      <c r="E23" s="90"/>
      <c r="F23" s="90"/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22" customFormat="1" ht="15" customHeight="1" x14ac:dyDescent="0.25">
      <c r="A24" s="9"/>
      <c r="B24" s="90" t="s">
        <v>19</v>
      </c>
      <c r="C24" s="90"/>
      <c r="D24" s="90"/>
      <c r="E24" s="90"/>
      <c r="F24" s="90"/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ht="15" customHeight="1" x14ac:dyDescent="0.25">
      <c r="A25" s="9"/>
      <c r="B25" s="83" t="s">
        <v>20</v>
      </c>
      <c r="C25" s="83"/>
      <c r="D25" s="83"/>
      <c r="E25" s="83"/>
      <c r="F25" s="83"/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ht="15.75" x14ac:dyDescent="0.25">
      <c r="B26" s="23"/>
      <c r="C26" s="24"/>
      <c r="D26" s="24"/>
      <c r="E26" s="24"/>
      <c r="F26" s="24"/>
      <c r="G26" s="25"/>
      <c r="H26" s="25"/>
      <c r="I26" s="25"/>
      <c r="J26" s="25"/>
      <c r="K26" s="25"/>
    </row>
    <row r="27" spans="1:12" ht="15.75" x14ac:dyDescent="0.25"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</row>
    <row r="28" spans="1:12" ht="15.75" x14ac:dyDescent="0.25">
      <c r="B28" s="23"/>
      <c r="C28" s="24"/>
      <c r="D28" s="24"/>
      <c r="E28" s="24"/>
      <c r="F28" s="24"/>
      <c r="G28" s="25"/>
      <c r="H28" s="25"/>
      <c r="I28" s="25"/>
      <c r="J28" s="25"/>
      <c r="K28" s="25"/>
    </row>
    <row r="29" spans="1:12" ht="15" customHeight="1" x14ac:dyDescent="0.25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</row>
    <row r="30" spans="1:12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2" ht="15" customHeight="1" x14ac:dyDescent="0.25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</row>
    <row r="32" spans="1:12" ht="36.75" customHeight="1" x14ac:dyDescent="0.2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</row>
    <row r="33" spans="2:12" x14ac:dyDescent="0.25">
      <c r="B33" s="86"/>
      <c r="C33" s="86"/>
      <c r="D33" s="86"/>
      <c r="E33" s="86"/>
      <c r="F33" s="86"/>
      <c r="G33" s="86"/>
      <c r="H33" s="86"/>
      <c r="I33" s="86"/>
      <c r="J33" s="86"/>
      <c r="K33" s="86"/>
    </row>
    <row r="34" spans="2:12" ht="15" customHeight="1" x14ac:dyDescent="0.25"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</row>
    <row r="35" spans="2:12" x14ac:dyDescent="0.25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</row>
  </sheetData>
  <mergeCells count="27">
    <mergeCell ref="B1:L1"/>
    <mergeCell ref="B3:L3"/>
    <mergeCell ref="B4:D4"/>
    <mergeCell ref="B5:L5"/>
    <mergeCell ref="B7:F7"/>
    <mergeCell ref="B8:F8"/>
    <mergeCell ref="B9:F9"/>
    <mergeCell ref="B10:F10"/>
    <mergeCell ref="B11:F11"/>
    <mergeCell ref="B12:F12"/>
    <mergeCell ref="B14:F14"/>
    <mergeCell ref="B15:F15"/>
    <mergeCell ref="B16:F16"/>
    <mergeCell ref="B18:F18"/>
    <mergeCell ref="B19:F19"/>
    <mergeCell ref="B20:F20"/>
    <mergeCell ref="B21:F21"/>
    <mergeCell ref="B22:F22"/>
    <mergeCell ref="B23:F23"/>
    <mergeCell ref="B24:F24"/>
    <mergeCell ref="B34:L35"/>
    <mergeCell ref="B25:F25"/>
    <mergeCell ref="B27:L27"/>
    <mergeCell ref="B29:L29"/>
    <mergeCell ref="B31:L32"/>
    <mergeCell ref="B33:F33"/>
    <mergeCell ref="G33:K33"/>
  </mergeCells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6"/>
  <sheetViews>
    <sheetView tabSelected="1" zoomScaleNormal="100" zoomScalePageLayoutView="60" workbookViewId="0">
      <selection activeCell="L67" sqref="L67"/>
    </sheetView>
  </sheetViews>
  <sheetFormatPr defaultColWidth="8.7109375" defaultRowHeight="15" x14ac:dyDescent="0.25"/>
  <cols>
    <col min="1" max="1" width="2.140625" customWidth="1"/>
    <col min="2" max="2" width="7.42578125" customWidth="1"/>
    <col min="3" max="3" width="8.42578125" customWidth="1"/>
    <col min="4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2" ht="15.75" customHeight="1" x14ac:dyDescent="0.25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12" ht="18" x14ac:dyDescent="0.25">
      <c r="B3" s="1"/>
      <c r="C3" s="1"/>
      <c r="D3" s="1"/>
      <c r="E3" s="1"/>
      <c r="F3" s="1"/>
      <c r="G3" s="1"/>
      <c r="H3" s="1"/>
      <c r="I3" s="1"/>
      <c r="J3" s="2"/>
      <c r="K3" s="2"/>
    </row>
    <row r="4" spans="2:12" ht="18" customHeight="1" x14ac:dyDescent="0.25">
      <c r="B4" s="94" t="s">
        <v>21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12" ht="18" x14ac:dyDescent="0.25">
      <c r="B5" s="1"/>
      <c r="C5" s="1"/>
      <c r="D5" s="1"/>
      <c r="E5" s="1"/>
      <c r="F5" s="1"/>
      <c r="G5" s="1"/>
      <c r="H5" s="1"/>
      <c r="I5" s="1"/>
      <c r="J5" s="2"/>
      <c r="K5" s="2"/>
    </row>
    <row r="6" spans="2:12" ht="15.75" customHeight="1" x14ac:dyDescent="0.25">
      <c r="B6" s="94" t="s">
        <v>22</v>
      </c>
      <c r="C6" s="94"/>
      <c r="D6" s="94"/>
      <c r="E6" s="94"/>
      <c r="F6" s="94"/>
      <c r="G6" s="94"/>
      <c r="H6" s="94"/>
      <c r="I6" s="94"/>
      <c r="J6" s="94"/>
      <c r="K6" s="94"/>
      <c r="L6" s="94"/>
    </row>
    <row r="7" spans="2:12" ht="18" x14ac:dyDescent="0.25">
      <c r="B7" s="1"/>
      <c r="C7" s="1"/>
      <c r="D7" s="1"/>
      <c r="E7" s="1"/>
      <c r="F7" s="1"/>
      <c r="G7" s="1"/>
      <c r="H7" s="1"/>
      <c r="I7" s="1"/>
      <c r="J7" s="2"/>
      <c r="K7" s="2"/>
    </row>
    <row r="8" spans="2:12" ht="23.85" customHeight="1" x14ac:dyDescent="0.25">
      <c r="B8" s="96" t="s">
        <v>3</v>
      </c>
      <c r="C8" s="96"/>
      <c r="D8" s="96"/>
      <c r="E8" s="96"/>
      <c r="F8" s="96"/>
      <c r="G8" s="27" t="s">
        <v>141</v>
      </c>
      <c r="H8" s="27" t="s">
        <v>146</v>
      </c>
      <c r="I8" s="27" t="s">
        <v>145</v>
      </c>
      <c r="J8" s="27" t="s">
        <v>148</v>
      </c>
      <c r="K8" s="27" t="s">
        <v>4</v>
      </c>
      <c r="L8" s="27" t="s">
        <v>5</v>
      </c>
    </row>
    <row r="9" spans="2:12" ht="16.5" customHeight="1" x14ac:dyDescent="0.25">
      <c r="B9" s="96">
        <v>1</v>
      </c>
      <c r="C9" s="96"/>
      <c r="D9" s="96"/>
      <c r="E9" s="96"/>
      <c r="F9" s="96"/>
      <c r="G9" s="27">
        <v>2</v>
      </c>
      <c r="H9" s="27">
        <v>3</v>
      </c>
      <c r="I9" s="27">
        <v>4</v>
      </c>
      <c r="J9" s="27">
        <v>5</v>
      </c>
      <c r="K9" s="27" t="s">
        <v>6</v>
      </c>
      <c r="L9" s="27" t="s">
        <v>7</v>
      </c>
    </row>
    <row r="10" spans="2:12" x14ac:dyDescent="0.25">
      <c r="B10" s="28"/>
      <c r="C10" s="28"/>
      <c r="D10" s="28"/>
      <c r="E10" s="28"/>
      <c r="F10" s="29" t="s">
        <v>23</v>
      </c>
      <c r="G10" s="30">
        <v>1870678.34</v>
      </c>
      <c r="H10" s="30">
        <v>4115689</v>
      </c>
      <c r="I10" s="30">
        <v>4115689</v>
      </c>
      <c r="J10" s="31">
        <v>2122629.2999999998</v>
      </c>
      <c r="K10" s="32">
        <v>113.47</v>
      </c>
      <c r="L10" s="32">
        <v>51.57</v>
      </c>
    </row>
    <row r="11" spans="2:12" ht="15.75" customHeight="1" x14ac:dyDescent="0.25">
      <c r="B11" s="28">
        <v>6</v>
      </c>
      <c r="C11" s="28"/>
      <c r="D11" s="28"/>
      <c r="E11" s="28"/>
      <c r="F11" s="29" t="s">
        <v>24</v>
      </c>
      <c r="G11" s="30">
        <v>1870678.34</v>
      </c>
      <c r="H11" s="30">
        <v>4115689</v>
      </c>
      <c r="I11" s="30">
        <v>4115689</v>
      </c>
      <c r="J11" s="31">
        <v>2122629.2999999998</v>
      </c>
      <c r="K11" s="32">
        <v>113.47</v>
      </c>
      <c r="L11" s="32">
        <v>51.57</v>
      </c>
    </row>
    <row r="12" spans="2:12" ht="25.5" x14ac:dyDescent="0.25">
      <c r="B12" s="28"/>
      <c r="C12" s="33">
        <v>63</v>
      </c>
      <c r="D12" s="33"/>
      <c r="E12" s="33"/>
      <c r="F12" s="34" t="s">
        <v>25</v>
      </c>
      <c r="G12" s="30">
        <v>0</v>
      </c>
      <c r="H12" s="30">
        <v>12224</v>
      </c>
      <c r="I12" s="30">
        <v>12224</v>
      </c>
      <c r="J12" s="31">
        <v>0</v>
      </c>
      <c r="K12" s="32">
        <v>0</v>
      </c>
      <c r="L12" s="32">
        <v>0</v>
      </c>
    </row>
    <row r="13" spans="2:12" ht="25.5" x14ac:dyDescent="0.25">
      <c r="B13" s="28"/>
      <c r="C13" s="33"/>
      <c r="D13" s="33">
        <v>636</v>
      </c>
      <c r="E13" s="33"/>
      <c r="F13" s="34" t="s">
        <v>26</v>
      </c>
      <c r="G13" s="30">
        <v>0</v>
      </c>
      <c r="H13" s="30">
        <v>12224</v>
      </c>
      <c r="I13" s="30">
        <v>12224</v>
      </c>
      <c r="J13" s="31">
        <v>0</v>
      </c>
      <c r="K13" s="32">
        <v>0</v>
      </c>
      <c r="L13" s="32">
        <v>0</v>
      </c>
    </row>
    <row r="14" spans="2:12" ht="25.5" x14ac:dyDescent="0.25">
      <c r="B14" s="35"/>
      <c r="C14" s="35"/>
      <c r="D14" s="35"/>
      <c r="E14" s="35">
        <v>6361</v>
      </c>
      <c r="F14" s="36" t="s">
        <v>27</v>
      </c>
      <c r="G14" s="30">
        <v>1224</v>
      </c>
      <c r="H14" s="30">
        <v>12224</v>
      </c>
      <c r="I14" s="30">
        <v>0</v>
      </c>
      <c r="J14" s="31">
        <v>0</v>
      </c>
      <c r="K14" s="32">
        <v>0</v>
      </c>
      <c r="L14" s="32">
        <v>0</v>
      </c>
    </row>
    <row r="15" spans="2:12" ht="25.5" x14ac:dyDescent="0.25">
      <c r="B15" s="35"/>
      <c r="C15" s="35">
        <v>65</v>
      </c>
      <c r="D15" s="35"/>
      <c r="E15" s="35"/>
      <c r="F15" s="36" t="s">
        <v>28</v>
      </c>
      <c r="G15" s="30">
        <v>180210.59</v>
      </c>
      <c r="H15" s="30">
        <v>362468</v>
      </c>
      <c r="I15" s="30">
        <v>362468</v>
      </c>
      <c r="J15" s="31">
        <v>162159.78</v>
      </c>
      <c r="K15" s="32">
        <v>89.98</v>
      </c>
      <c r="L15" s="32">
        <v>44.74</v>
      </c>
    </row>
    <row r="16" spans="2:12" x14ac:dyDescent="0.25">
      <c r="B16" s="35"/>
      <c r="C16" s="35"/>
      <c r="D16" s="37">
        <v>652</v>
      </c>
      <c r="E16" s="37"/>
      <c r="F16" s="37" t="s">
        <v>29</v>
      </c>
      <c r="G16" s="30">
        <v>180210.59</v>
      </c>
      <c r="H16" s="30">
        <v>362468</v>
      </c>
      <c r="I16" s="30">
        <v>362468</v>
      </c>
      <c r="J16" s="31">
        <v>166159.78</v>
      </c>
      <c r="K16" s="32">
        <v>89.98</v>
      </c>
      <c r="L16" s="32">
        <v>44.74</v>
      </c>
    </row>
    <row r="17" spans="2:12" x14ac:dyDescent="0.25">
      <c r="B17" s="35"/>
      <c r="C17" s="35"/>
      <c r="D17" s="37"/>
      <c r="E17" s="37">
        <v>6526</v>
      </c>
      <c r="F17" s="37" t="s">
        <v>30</v>
      </c>
      <c r="G17" s="30">
        <v>180210.59</v>
      </c>
      <c r="H17" s="30">
        <v>362468</v>
      </c>
      <c r="I17" s="30">
        <v>362468</v>
      </c>
      <c r="J17" s="31">
        <v>162159.78</v>
      </c>
      <c r="K17" s="32">
        <v>89.98</v>
      </c>
      <c r="L17" s="32">
        <v>44.74</v>
      </c>
    </row>
    <row r="18" spans="2:12" ht="38.25" x14ac:dyDescent="0.25">
      <c r="B18" s="35"/>
      <c r="C18" s="35">
        <v>66</v>
      </c>
      <c r="D18" s="37"/>
      <c r="E18" s="37"/>
      <c r="F18" s="38" t="s">
        <v>31</v>
      </c>
      <c r="G18" s="30">
        <v>29574.18</v>
      </c>
      <c r="H18" s="30">
        <v>55030</v>
      </c>
      <c r="I18" s="30">
        <v>55030</v>
      </c>
      <c r="J18" s="31">
        <v>28872.18</v>
      </c>
      <c r="K18" s="32">
        <v>97.63</v>
      </c>
      <c r="L18" s="32">
        <v>52.47</v>
      </c>
    </row>
    <row r="19" spans="2:12" ht="25.5" x14ac:dyDescent="0.25">
      <c r="B19" s="35"/>
      <c r="C19" s="39"/>
      <c r="D19" s="37">
        <v>661</v>
      </c>
      <c r="E19" s="37"/>
      <c r="F19" s="38" t="s">
        <v>32</v>
      </c>
      <c r="G19" s="30">
        <v>29574.18</v>
      </c>
      <c r="H19" s="30">
        <v>54781</v>
      </c>
      <c r="I19" s="30">
        <v>54781</v>
      </c>
      <c r="J19" s="31">
        <v>28872.18</v>
      </c>
      <c r="K19" s="32">
        <v>97.63</v>
      </c>
      <c r="L19" s="32">
        <v>52.7</v>
      </c>
    </row>
    <row r="20" spans="2:12" x14ac:dyDescent="0.25">
      <c r="B20" s="35"/>
      <c r="C20" s="39"/>
      <c r="D20" s="37"/>
      <c r="E20" s="37">
        <v>6615</v>
      </c>
      <c r="F20" s="38" t="s">
        <v>33</v>
      </c>
      <c r="G20" s="30">
        <v>29574.18</v>
      </c>
      <c r="H20" s="30">
        <v>54781</v>
      </c>
      <c r="I20" s="30">
        <v>54781</v>
      </c>
      <c r="J20" s="31">
        <v>28872.18</v>
      </c>
      <c r="K20" s="32">
        <v>97.63</v>
      </c>
      <c r="L20" s="32">
        <v>52.7</v>
      </c>
    </row>
    <row r="21" spans="2:12" ht="38.25" x14ac:dyDescent="0.25">
      <c r="B21" s="35"/>
      <c r="C21" s="35"/>
      <c r="D21" s="37">
        <v>663</v>
      </c>
      <c r="E21" s="37"/>
      <c r="F21" s="38" t="s">
        <v>34</v>
      </c>
      <c r="G21" s="30">
        <v>0</v>
      </c>
      <c r="H21" s="30">
        <v>249</v>
      </c>
      <c r="I21" s="30">
        <v>249</v>
      </c>
      <c r="J21" s="32">
        <v>0</v>
      </c>
      <c r="K21" s="32">
        <v>0</v>
      </c>
      <c r="L21" s="32">
        <v>0</v>
      </c>
    </row>
    <row r="22" spans="2:12" x14ac:dyDescent="0.25">
      <c r="B22" s="35"/>
      <c r="C22" s="35"/>
      <c r="D22" s="37"/>
      <c r="E22" s="37">
        <v>6631</v>
      </c>
      <c r="F22" s="38" t="s">
        <v>35</v>
      </c>
      <c r="G22" s="30">
        <v>0</v>
      </c>
      <c r="H22" s="30">
        <v>149</v>
      </c>
      <c r="I22" s="30">
        <v>149</v>
      </c>
      <c r="J22" s="32">
        <v>0</v>
      </c>
      <c r="K22" s="32">
        <v>0</v>
      </c>
      <c r="L22" s="32">
        <v>0</v>
      </c>
    </row>
    <row r="23" spans="2:12" x14ac:dyDescent="0.25">
      <c r="B23" s="35"/>
      <c r="C23" s="35"/>
      <c r="D23" s="37"/>
      <c r="E23" s="37">
        <v>6632</v>
      </c>
      <c r="F23" s="38" t="s">
        <v>36</v>
      </c>
      <c r="G23" s="30">
        <v>0</v>
      </c>
      <c r="H23" s="30">
        <v>100</v>
      </c>
      <c r="I23" s="30">
        <v>100</v>
      </c>
      <c r="J23" s="32">
        <v>0</v>
      </c>
      <c r="K23" s="32">
        <v>0</v>
      </c>
      <c r="L23" s="32">
        <v>0</v>
      </c>
    </row>
    <row r="24" spans="2:12" ht="25.5" x14ac:dyDescent="0.25">
      <c r="B24" s="35"/>
      <c r="C24" s="35">
        <v>67</v>
      </c>
      <c r="D24" s="37"/>
      <c r="E24" s="37"/>
      <c r="F24" s="38" t="s">
        <v>37</v>
      </c>
      <c r="G24" s="30">
        <v>1660881.57</v>
      </c>
      <c r="H24" s="30">
        <v>3685967</v>
      </c>
      <c r="I24" s="30">
        <v>3685967</v>
      </c>
      <c r="J24" s="31">
        <v>1929355.14</v>
      </c>
      <c r="K24" s="32">
        <v>116.16</v>
      </c>
      <c r="L24" s="32">
        <v>52.34</v>
      </c>
    </row>
    <row r="25" spans="2:12" ht="25.5" x14ac:dyDescent="0.25">
      <c r="B25" s="35"/>
      <c r="C25" s="35"/>
      <c r="D25" s="37">
        <v>671</v>
      </c>
      <c r="E25" s="37"/>
      <c r="F25" s="38" t="s">
        <v>38</v>
      </c>
      <c r="G25" s="30">
        <v>1660882</v>
      </c>
      <c r="H25" s="30">
        <v>3685967</v>
      </c>
      <c r="I25" s="30">
        <v>3685967</v>
      </c>
      <c r="J25" s="31">
        <v>1929355.14</v>
      </c>
      <c r="K25" s="32">
        <v>116.16</v>
      </c>
      <c r="L25" s="32">
        <v>52.34</v>
      </c>
    </row>
    <row r="26" spans="2:12" ht="25.5" x14ac:dyDescent="0.25">
      <c r="B26" s="35"/>
      <c r="C26" s="35"/>
      <c r="D26" s="37"/>
      <c r="E26" s="37">
        <v>6711</v>
      </c>
      <c r="F26" s="38" t="s">
        <v>39</v>
      </c>
      <c r="G26" s="30">
        <v>1537089.51</v>
      </c>
      <c r="H26" s="30">
        <v>3430524</v>
      </c>
      <c r="I26" s="30">
        <v>3430524</v>
      </c>
      <c r="J26" s="31">
        <v>1781441.59</v>
      </c>
      <c r="K26" s="32">
        <v>115.9</v>
      </c>
      <c r="L26" s="32">
        <v>51.93</v>
      </c>
    </row>
    <row r="27" spans="2:12" ht="25.5" x14ac:dyDescent="0.25">
      <c r="B27" s="35"/>
      <c r="C27" s="35"/>
      <c r="D27" s="37"/>
      <c r="E27" s="37">
        <v>6712</v>
      </c>
      <c r="F27" s="38" t="s">
        <v>40</v>
      </c>
      <c r="G27" s="30">
        <v>1073.76</v>
      </c>
      <c r="H27" s="30">
        <v>10000</v>
      </c>
      <c r="I27" s="30">
        <v>10000</v>
      </c>
      <c r="J27" s="31">
        <v>25189.25</v>
      </c>
      <c r="K27" s="32">
        <v>2345.89</v>
      </c>
      <c r="L27" s="32">
        <v>251.89</v>
      </c>
    </row>
    <row r="28" spans="2:12" ht="25.5" x14ac:dyDescent="0.25">
      <c r="B28" s="35"/>
      <c r="C28" s="35"/>
      <c r="D28" s="37"/>
      <c r="E28" s="37">
        <v>6714</v>
      </c>
      <c r="F28" s="38" t="s">
        <v>41</v>
      </c>
      <c r="G28" s="30">
        <v>122718.3</v>
      </c>
      <c r="H28" s="30">
        <v>245443</v>
      </c>
      <c r="I28" s="30">
        <v>245443</v>
      </c>
      <c r="J28" s="31">
        <v>122724.3</v>
      </c>
      <c r="K28" s="32">
        <v>100</v>
      </c>
      <c r="L28" s="32">
        <v>50</v>
      </c>
    </row>
    <row r="29" spans="2:12" x14ac:dyDescent="0.25">
      <c r="B29" s="35"/>
      <c r="C29" s="35">
        <v>68</v>
      </c>
      <c r="D29" s="37"/>
      <c r="E29" s="37"/>
      <c r="F29" s="38" t="s">
        <v>42</v>
      </c>
      <c r="G29" s="30">
        <v>12</v>
      </c>
      <c r="H29" s="30">
        <v>0</v>
      </c>
      <c r="I29" s="30">
        <v>0</v>
      </c>
      <c r="J29" s="32">
        <v>2242.1999999999998</v>
      </c>
      <c r="K29" s="32">
        <v>18685</v>
      </c>
      <c r="L29" s="32">
        <v>0</v>
      </c>
    </row>
    <row r="30" spans="2:12" s="40" customFormat="1" x14ac:dyDescent="0.25">
      <c r="B30" s="39"/>
      <c r="C30" s="39"/>
      <c r="D30" s="37">
        <v>683</v>
      </c>
      <c r="E30" s="37"/>
      <c r="F30" s="38" t="s">
        <v>43</v>
      </c>
      <c r="G30" s="41">
        <v>12</v>
      </c>
      <c r="H30" s="42">
        <v>0</v>
      </c>
      <c r="I30" s="42">
        <v>0</v>
      </c>
      <c r="J30" s="43">
        <v>2242.1999999999998</v>
      </c>
      <c r="K30" s="32">
        <v>18685</v>
      </c>
      <c r="L30" s="44">
        <v>0</v>
      </c>
    </row>
    <row r="31" spans="2:12" x14ac:dyDescent="0.25">
      <c r="B31" s="35"/>
      <c r="C31" s="35"/>
      <c r="D31" s="37"/>
      <c r="E31" s="37">
        <v>6831</v>
      </c>
      <c r="F31" s="38" t="s">
        <v>43</v>
      </c>
      <c r="G31" s="30">
        <v>12</v>
      </c>
      <c r="H31" s="30">
        <v>0</v>
      </c>
      <c r="I31" s="30">
        <v>0</v>
      </c>
      <c r="J31" s="32">
        <v>2242.1999999999998</v>
      </c>
      <c r="K31" s="32">
        <v>18685</v>
      </c>
      <c r="L31" s="32">
        <v>0</v>
      </c>
    </row>
    <row r="32" spans="2:12" ht="15.75" customHeight="1" x14ac:dyDescent="0.25"/>
    <row r="33" spans="2:12" ht="15.75" customHeight="1" x14ac:dyDescent="0.25">
      <c r="B33" s="1"/>
      <c r="C33" s="1"/>
      <c r="D33" s="1"/>
      <c r="E33" s="1"/>
      <c r="F33" s="1"/>
      <c r="G33" s="1"/>
      <c r="H33" s="1"/>
      <c r="I33" s="1"/>
      <c r="J33" s="2"/>
      <c r="K33" s="2"/>
      <c r="L33" s="2"/>
    </row>
    <row r="34" spans="2:12" ht="23.85" customHeight="1" x14ac:dyDescent="0.25">
      <c r="B34" s="96" t="s">
        <v>3</v>
      </c>
      <c r="C34" s="96"/>
      <c r="D34" s="96"/>
      <c r="E34" s="96"/>
      <c r="F34" s="96"/>
      <c r="G34" s="27" t="s">
        <v>141</v>
      </c>
      <c r="H34" s="27" t="s">
        <v>146</v>
      </c>
      <c r="I34" s="27" t="s">
        <v>145</v>
      </c>
      <c r="J34" s="27" t="s">
        <v>148</v>
      </c>
      <c r="K34" s="27" t="s">
        <v>4</v>
      </c>
      <c r="L34" s="27" t="s">
        <v>5</v>
      </c>
    </row>
    <row r="35" spans="2:12" ht="12.75" customHeight="1" x14ac:dyDescent="0.25">
      <c r="B35" s="96">
        <v>1</v>
      </c>
      <c r="C35" s="96"/>
      <c r="D35" s="96"/>
      <c r="E35" s="96"/>
      <c r="F35" s="96"/>
      <c r="G35" s="27">
        <v>2</v>
      </c>
      <c r="H35" s="27">
        <v>3</v>
      </c>
      <c r="I35" s="27">
        <v>4</v>
      </c>
      <c r="J35" s="27">
        <v>5</v>
      </c>
      <c r="K35" s="27" t="s">
        <v>6</v>
      </c>
      <c r="L35" s="27" t="s">
        <v>7</v>
      </c>
    </row>
    <row r="36" spans="2:12" x14ac:dyDescent="0.25">
      <c r="B36" s="28"/>
      <c r="C36" s="28"/>
      <c r="D36" s="28"/>
      <c r="E36" s="28"/>
      <c r="F36" s="29" t="s">
        <v>44</v>
      </c>
      <c r="G36" s="30">
        <v>1893598.78</v>
      </c>
      <c r="H36" s="30">
        <v>4115689</v>
      </c>
      <c r="I36" s="30">
        <v>4115689</v>
      </c>
      <c r="J36" s="31">
        <v>2095869.74</v>
      </c>
      <c r="K36" s="32">
        <v>110.68</v>
      </c>
      <c r="L36" s="32">
        <v>50.92</v>
      </c>
    </row>
    <row r="37" spans="2:12" x14ac:dyDescent="0.25">
      <c r="B37" s="28">
        <v>3</v>
      </c>
      <c r="C37" s="28"/>
      <c r="D37" s="28"/>
      <c r="E37" s="28"/>
      <c r="F37" s="29" t="s">
        <v>45</v>
      </c>
      <c r="G37" s="30">
        <v>1770067.8</v>
      </c>
      <c r="H37" s="30">
        <v>3855246</v>
      </c>
      <c r="I37" s="30">
        <v>3859246</v>
      </c>
      <c r="J37" s="31">
        <v>1968219.19</v>
      </c>
      <c r="K37" s="32">
        <v>111.03</v>
      </c>
      <c r="L37" s="32">
        <v>50.92</v>
      </c>
    </row>
    <row r="38" spans="2:12" x14ac:dyDescent="0.25">
      <c r="B38" s="28"/>
      <c r="C38" s="33">
        <v>31</v>
      </c>
      <c r="D38" s="33"/>
      <c r="E38" s="33"/>
      <c r="F38" s="34">
        <v>1527950.56</v>
      </c>
      <c r="G38" s="30">
        <v>3355194</v>
      </c>
      <c r="H38" s="30">
        <v>3355194</v>
      </c>
      <c r="I38" s="30">
        <v>3355194</v>
      </c>
      <c r="J38" s="31">
        <v>1714378</v>
      </c>
      <c r="K38" s="32">
        <v>112.2</v>
      </c>
      <c r="L38" s="32">
        <v>51.1</v>
      </c>
    </row>
    <row r="39" spans="2:12" x14ac:dyDescent="0.25">
      <c r="B39" s="35"/>
      <c r="C39" s="35"/>
      <c r="D39" s="35">
        <v>311</v>
      </c>
      <c r="E39" s="35"/>
      <c r="F39" s="35" t="s">
        <v>46</v>
      </c>
      <c r="G39" s="30">
        <v>1277832.92</v>
      </c>
      <c r="H39" s="30">
        <v>2692335</v>
      </c>
      <c r="I39" s="30">
        <v>2692335</v>
      </c>
      <c r="J39" s="31">
        <v>1402447.2</v>
      </c>
      <c r="K39" s="32">
        <v>109.75</v>
      </c>
      <c r="L39" s="32">
        <v>52.09</v>
      </c>
    </row>
    <row r="40" spans="2:12" x14ac:dyDescent="0.25">
      <c r="B40" s="35"/>
      <c r="C40" s="35"/>
      <c r="D40" s="35"/>
      <c r="E40" s="35">
        <v>3111</v>
      </c>
      <c r="F40" s="35" t="s">
        <v>47</v>
      </c>
      <c r="G40" s="30">
        <v>1265157.18</v>
      </c>
      <c r="H40" s="30">
        <v>2692335</v>
      </c>
      <c r="I40" s="30">
        <v>2692335</v>
      </c>
      <c r="J40" s="31">
        <v>1387575.03</v>
      </c>
      <c r="K40" s="32">
        <v>109.68</v>
      </c>
      <c r="L40" s="32">
        <v>51.54</v>
      </c>
    </row>
    <row r="41" spans="2:12" x14ac:dyDescent="0.25">
      <c r="B41" s="35"/>
      <c r="C41" s="35"/>
      <c r="D41" s="35"/>
      <c r="E41" s="35">
        <v>3113</v>
      </c>
      <c r="F41" s="35" t="s">
        <v>143</v>
      </c>
      <c r="G41" s="30">
        <v>12675.74</v>
      </c>
      <c r="H41" s="30">
        <v>0</v>
      </c>
      <c r="I41" s="30">
        <v>0</v>
      </c>
      <c r="J41" s="31">
        <v>13680.84</v>
      </c>
      <c r="K41" s="32">
        <v>107.93</v>
      </c>
      <c r="L41" s="32">
        <v>0</v>
      </c>
    </row>
    <row r="42" spans="2:12" x14ac:dyDescent="0.25">
      <c r="B42" s="35"/>
      <c r="C42" s="35"/>
      <c r="D42" s="35"/>
      <c r="E42" s="35">
        <v>3114</v>
      </c>
      <c r="F42" s="35" t="s">
        <v>154</v>
      </c>
      <c r="G42" s="30">
        <v>0</v>
      </c>
      <c r="H42" s="30">
        <v>0</v>
      </c>
      <c r="I42" s="30">
        <v>0</v>
      </c>
      <c r="J42" s="31">
        <v>1191.33</v>
      </c>
      <c r="K42" s="32">
        <v>0</v>
      </c>
      <c r="L42" s="32">
        <v>0</v>
      </c>
    </row>
    <row r="43" spans="2:12" x14ac:dyDescent="0.25">
      <c r="B43" s="35"/>
      <c r="C43" s="35"/>
      <c r="D43" s="35">
        <v>312</v>
      </c>
      <c r="E43" s="35"/>
      <c r="F43" s="35" t="s">
        <v>48</v>
      </c>
      <c r="G43" s="30">
        <v>55867.4</v>
      </c>
      <c r="H43" s="30">
        <v>115000</v>
      </c>
      <c r="I43" s="30">
        <v>115000</v>
      </c>
      <c r="J43" s="31">
        <v>92124.61</v>
      </c>
      <c r="K43" s="32">
        <v>164.9</v>
      </c>
      <c r="L43" s="32">
        <v>80.11</v>
      </c>
    </row>
    <row r="44" spans="2:12" x14ac:dyDescent="0.25">
      <c r="B44" s="35"/>
      <c r="C44" s="35"/>
      <c r="D44" s="35"/>
      <c r="E44" s="35">
        <v>3121</v>
      </c>
      <c r="F44" s="35" t="s">
        <v>48</v>
      </c>
      <c r="G44" s="30">
        <v>55867.4</v>
      </c>
      <c r="H44" s="30">
        <v>115000</v>
      </c>
      <c r="I44" s="30">
        <v>115000</v>
      </c>
      <c r="J44" s="31">
        <v>92124.61</v>
      </c>
      <c r="K44" s="32">
        <v>164.9</v>
      </c>
      <c r="L44" s="32">
        <v>80.11</v>
      </c>
    </row>
    <row r="45" spans="2:12" x14ac:dyDescent="0.25">
      <c r="B45" s="35"/>
      <c r="C45" s="35"/>
      <c r="D45" s="35">
        <v>313</v>
      </c>
      <c r="E45" s="35"/>
      <c r="F45" s="35" t="s">
        <v>49</v>
      </c>
      <c r="G45" s="31">
        <v>194250.23999999999</v>
      </c>
      <c r="H45" s="30">
        <v>547859</v>
      </c>
      <c r="I45" s="30">
        <v>547859</v>
      </c>
      <c r="J45" s="31">
        <v>219806.19</v>
      </c>
      <c r="K45" s="32">
        <v>113.16</v>
      </c>
      <c r="L45" s="32">
        <v>40.119999999999997</v>
      </c>
    </row>
    <row r="46" spans="2:12" x14ac:dyDescent="0.25">
      <c r="B46" s="35"/>
      <c r="C46" s="35"/>
      <c r="D46" s="35"/>
      <c r="E46" s="35">
        <v>3132</v>
      </c>
      <c r="F46" s="35" t="s">
        <v>50</v>
      </c>
      <c r="G46" s="31">
        <v>194250</v>
      </c>
      <c r="H46" s="30">
        <v>547859</v>
      </c>
      <c r="I46" s="30">
        <v>547859</v>
      </c>
      <c r="J46" s="31">
        <v>219806.19</v>
      </c>
      <c r="K46" s="32">
        <v>113.16</v>
      </c>
      <c r="L46" s="32">
        <v>40.119999999999997</v>
      </c>
    </row>
    <row r="47" spans="2:12" x14ac:dyDescent="0.25">
      <c r="B47" s="35"/>
      <c r="C47" s="35">
        <v>32</v>
      </c>
      <c r="D47" s="45"/>
      <c r="E47" s="45"/>
      <c r="F47" s="35" t="s">
        <v>51</v>
      </c>
      <c r="G47" s="30">
        <v>230854.49</v>
      </c>
      <c r="H47" s="30">
        <v>490112</v>
      </c>
      <c r="I47" s="30">
        <v>490112</v>
      </c>
      <c r="J47" s="31">
        <v>243249.78</v>
      </c>
      <c r="K47" s="32">
        <v>105.37</v>
      </c>
      <c r="L47" s="32">
        <v>49.63</v>
      </c>
    </row>
    <row r="48" spans="2:12" x14ac:dyDescent="0.25">
      <c r="B48" s="35"/>
      <c r="C48" s="35"/>
      <c r="D48" s="35">
        <v>321</v>
      </c>
      <c r="E48" s="35"/>
      <c r="F48" s="35" t="s">
        <v>52</v>
      </c>
      <c r="G48" s="30">
        <v>29243.73</v>
      </c>
      <c r="H48" s="30">
        <v>67233</v>
      </c>
      <c r="I48" s="30">
        <v>67233</v>
      </c>
      <c r="J48" s="31">
        <v>31837.39</v>
      </c>
      <c r="K48" s="32">
        <v>108.87</v>
      </c>
      <c r="L48" s="32">
        <v>47.35</v>
      </c>
    </row>
    <row r="49" spans="2:12" x14ac:dyDescent="0.25">
      <c r="B49" s="35"/>
      <c r="C49" s="39"/>
      <c r="D49" s="35"/>
      <c r="E49" s="35">
        <v>3211</v>
      </c>
      <c r="F49" s="36" t="s">
        <v>53</v>
      </c>
      <c r="G49" s="30">
        <v>330</v>
      </c>
      <c r="H49" s="30">
        <v>1198</v>
      </c>
      <c r="I49" s="30">
        <v>1198</v>
      </c>
      <c r="J49" s="32">
        <v>581.20000000000005</v>
      </c>
      <c r="K49" s="32">
        <v>176.12</v>
      </c>
      <c r="L49" s="32">
        <v>48.51</v>
      </c>
    </row>
    <row r="50" spans="2:12" x14ac:dyDescent="0.25">
      <c r="B50" s="35"/>
      <c r="C50" s="39"/>
      <c r="D50" s="45"/>
      <c r="E50" s="37">
        <v>3212</v>
      </c>
      <c r="F50" s="37" t="s">
        <v>54</v>
      </c>
      <c r="G50" s="31">
        <v>28607.82</v>
      </c>
      <c r="H50" s="30">
        <v>65000</v>
      </c>
      <c r="I50" s="30">
        <v>65000</v>
      </c>
      <c r="J50" s="31">
        <v>30044.37</v>
      </c>
      <c r="K50" s="32">
        <v>105.02</v>
      </c>
      <c r="L50" s="32">
        <v>46.22</v>
      </c>
    </row>
    <row r="51" spans="2:12" x14ac:dyDescent="0.25">
      <c r="B51" s="35"/>
      <c r="C51" s="35"/>
      <c r="D51" s="45"/>
      <c r="E51" s="37">
        <v>3213</v>
      </c>
      <c r="F51" s="37" t="s">
        <v>55</v>
      </c>
      <c r="G51" s="30">
        <v>305.91000000000003</v>
      </c>
      <c r="H51" s="30">
        <v>1035</v>
      </c>
      <c r="I51" s="30">
        <v>1035</v>
      </c>
      <c r="J51" s="32">
        <v>763.82</v>
      </c>
      <c r="K51" s="32">
        <v>249.69</v>
      </c>
      <c r="L51" s="32">
        <v>73.8</v>
      </c>
    </row>
    <row r="52" spans="2:12" x14ac:dyDescent="0.25">
      <c r="B52" s="35"/>
      <c r="C52" s="35"/>
      <c r="D52" s="45"/>
      <c r="E52" s="37">
        <v>3214</v>
      </c>
      <c r="F52" s="37" t="s">
        <v>155</v>
      </c>
      <c r="G52" s="30">
        <v>0</v>
      </c>
      <c r="H52" s="30">
        <v>0</v>
      </c>
      <c r="I52" s="30">
        <v>0</v>
      </c>
      <c r="J52" s="32">
        <v>448</v>
      </c>
      <c r="K52" s="32">
        <v>0</v>
      </c>
      <c r="L52" s="32">
        <v>0</v>
      </c>
    </row>
    <row r="53" spans="2:12" x14ac:dyDescent="0.25">
      <c r="B53" s="35"/>
      <c r="C53" s="35"/>
      <c r="D53" s="37">
        <v>322</v>
      </c>
      <c r="E53" s="37"/>
      <c r="F53" s="37" t="s">
        <v>56</v>
      </c>
      <c r="G53" s="30">
        <v>161994.85</v>
      </c>
      <c r="H53" s="30">
        <v>350753</v>
      </c>
      <c r="I53" s="30">
        <v>350753</v>
      </c>
      <c r="J53" s="31">
        <v>170333.78</v>
      </c>
      <c r="K53" s="32">
        <v>105.15</v>
      </c>
      <c r="L53" s="32">
        <v>48.56</v>
      </c>
    </row>
    <row r="54" spans="2:12" x14ac:dyDescent="0.25">
      <c r="B54" s="39"/>
      <c r="C54" s="28"/>
      <c r="D54" s="28"/>
      <c r="E54" s="46">
        <v>3221</v>
      </c>
      <c r="F54" s="47" t="s">
        <v>57</v>
      </c>
      <c r="G54" s="30">
        <v>15082.76</v>
      </c>
      <c r="H54" s="30">
        <v>53963</v>
      </c>
      <c r="I54" s="30">
        <v>53963</v>
      </c>
      <c r="J54" s="31">
        <v>20050.810000000001</v>
      </c>
      <c r="K54" s="32">
        <v>132.94</v>
      </c>
      <c r="L54" s="32">
        <v>37.159999999999997</v>
      </c>
    </row>
    <row r="55" spans="2:12" x14ac:dyDescent="0.25">
      <c r="B55" s="33"/>
      <c r="C55" s="33"/>
      <c r="D55" s="33"/>
      <c r="E55" s="33">
        <v>3222</v>
      </c>
      <c r="F55" s="48" t="s">
        <v>58</v>
      </c>
      <c r="G55" s="30">
        <v>105235.84</v>
      </c>
      <c r="H55" s="30">
        <v>163502</v>
      </c>
      <c r="I55" s="49">
        <v>163502</v>
      </c>
      <c r="J55" s="31">
        <v>100139.09</v>
      </c>
      <c r="K55" s="32">
        <v>95.16</v>
      </c>
      <c r="L55" s="32">
        <v>61.25</v>
      </c>
    </row>
    <row r="56" spans="2:12" x14ac:dyDescent="0.25">
      <c r="B56" s="33"/>
      <c r="C56" s="33"/>
      <c r="D56" s="35"/>
      <c r="E56" s="35">
        <v>3223</v>
      </c>
      <c r="F56" s="35" t="s">
        <v>59</v>
      </c>
      <c r="G56" s="30">
        <v>32644.04</v>
      </c>
      <c r="H56" s="30">
        <v>127000</v>
      </c>
      <c r="I56" s="49">
        <v>127000</v>
      </c>
      <c r="J56" s="31">
        <v>46034.66</v>
      </c>
      <c r="K56" s="32">
        <v>141.02000000000001</v>
      </c>
      <c r="L56" s="32">
        <v>36.25</v>
      </c>
    </row>
    <row r="57" spans="2:12" x14ac:dyDescent="0.25">
      <c r="B57" s="33"/>
      <c r="C57" s="33"/>
      <c r="D57" s="35"/>
      <c r="E57" s="35">
        <v>3224</v>
      </c>
      <c r="F57" s="35" t="s">
        <v>60</v>
      </c>
      <c r="G57" s="30">
        <v>5898.77</v>
      </c>
      <c r="H57" s="30">
        <v>2898</v>
      </c>
      <c r="I57" s="49">
        <v>2898</v>
      </c>
      <c r="J57" s="31">
        <v>2715.74</v>
      </c>
      <c r="K57" s="32">
        <v>46.04</v>
      </c>
      <c r="L57" s="32">
        <v>93.71</v>
      </c>
    </row>
    <row r="58" spans="2:12" x14ac:dyDescent="0.25">
      <c r="B58" s="50"/>
      <c r="C58" s="50"/>
      <c r="D58" s="50"/>
      <c r="E58" s="50">
        <v>3225</v>
      </c>
      <c r="F58" s="50" t="s">
        <v>61</v>
      </c>
      <c r="G58" s="41">
        <v>2281.11</v>
      </c>
      <c r="H58" s="51">
        <v>584</v>
      </c>
      <c r="I58" s="51">
        <v>584</v>
      </c>
      <c r="J58" s="32">
        <v>0</v>
      </c>
      <c r="K58" s="32">
        <v>0</v>
      </c>
      <c r="L58" s="32">
        <v>0</v>
      </c>
    </row>
    <row r="59" spans="2:12" x14ac:dyDescent="0.25">
      <c r="B59" s="50"/>
      <c r="C59" s="50"/>
      <c r="D59" s="50"/>
      <c r="E59" s="50">
        <v>3227</v>
      </c>
      <c r="F59" s="50" t="s">
        <v>62</v>
      </c>
      <c r="G59" s="41">
        <v>852.33</v>
      </c>
      <c r="H59" s="51">
        <v>2806</v>
      </c>
      <c r="I59" s="51">
        <v>2806</v>
      </c>
      <c r="J59" s="31">
        <v>1393.28</v>
      </c>
      <c r="K59" s="32">
        <v>163.47</v>
      </c>
      <c r="L59" s="32">
        <v>49.65</v>
      </c>
    </row>
    <row r="60" spans="2:12" x14ac:dyDescent="0.25">
      <c r="B60" s="50"/>
      <c r="C60" s="50"/>
      <c r="D60" s="50">
        <v>323</v>
      </c>
      <c r="E60" s="50"/>
      <c r="F60" s="50" t="s">
        <v>63</v>
      </c>
      <c r="G60" s="51">
        <v>30910.05</v>
      </c>
      <c r="H60" s="51">
        <v>56837</v>
      </c>
      <c r="I60" s="51">
        <v>56837</v>
      </c>
      <c r="J60" s="31">
        <v>31484.93</v>
      </c>
      <c r="K60" s="32">
        <v>101.88</v>
      </c>
      <c r="L60" s="32">
        <v>55.4</v>
      </c>
    </row>
    <row r="61" spans="2:12" x14ac:dyDescent="0.25">
      <c r="B61" s="50"/>
      <c r="C61" s="50"/>
      <c r="D61" s="50"/>
      <c r="E61" s="50">
        <v>3231</v>
      </c>
      <c r="F61" s="50" t="s">
        <v>64</v>
      </c>
      <c r="G61" s="51">
        <v>2907.27</v>
      </c>
      <c r="H61" s="51">
        <v>4966</v>
      </c>
      <c r="I61" s="51">
        <v>4966</v>
      </c>
      <c r="J61" s="31">
        <v>2979.78</v>
      </c>
      <c r="K61" s="32">
        <v>102.49</v>
      </c>
      <c r="L61" s="32">
        <v>60</v>
      </c>
    </row>
    <row r="62" spans="2:12" x14ac:dyDescent="0.25">
      <c r="B62" s="50"/>
      <c r="C62" s="50"/>
      <c r="D62" s="50"/>
      <c r="E62" s="50">
        <v>3232</v>
      </c>
      <c r="F62" s="50" t="s">
        <v>65</v>
      </c>
      <c r="G62" s="51">
        <v>9179.2000000000007</v>
      </c>
      <c r="H62" s="51">
        <v>13277</v>
      </c>
      <c r="I62" s="51">
        <v>13277</v>
      </c>
      <c r="J62" s="31">
        <v>7553.85</v>
      </c>
      <c r="K62" s="32">
        <v>82.29</v>
      </c>
      <c r="L62" s="32">
        <v>56.89</v>
      </c>
    </row>
    <row r="63" spans="2:12" x14ac:dyDescent="0.25">
      <c r="B63" s="50"/>
      <c r="C63" s="50"/>
      <c r="D63" s="50"/>
      <c r="E63" s="50">
        <v>3234</v>
      </c>
      <c r="F63" s="50" t="s">
        <v>66</v>
      </c>
      <c r="G63" s="51">
        <v>9976.39</v>
      </c>
      <c r="H63" s="51">
        <v>21308</v>
      </c>
      <c r="I63" s="51">
        <v>21308</v>
      </c>
      <c r="J63" s="31">
        <v>10911.83</v>
      </c>
      <c r="K63" s="32">
        <v>109.38</v>
      </c>
      <c r="L63" s="32">
        <v>51.21</v>
      </c>
    </row>
    <row r="64" spans="2:12" x14ac:dyDescent="0.25">
      <c r="B64" s="50"/>
      <c r="C64" s="50"/>
      <c r="D64" s="50"/>
      <c r="E64" s="50">
        <v>3235</v>
      </c>
      <c r="F64" s="50" t="s">
        <v>67</v>
      </c>
      <c r="G64" s="50">
        <v>769.73</v>
      </c>
      <c r="H64" s="51">
        <v>1600</v>
      </c>
      <c r="I64" s="51">
        <v>1600</v>
      </c>
      <c r="J64" s="32">
        <v>756.18</v>
      </c>
      <c r="K64" s="32">
        <v>98.24</v>
      </c>
      <c r="L64" s="32">
        <v>47.26</v>
      </c>
    </row>
    <row r="65" spans="2:12" x14ac:dyDescent="0.25">
      <c r="B65" s="50"/>
      <c r="C65" s="50"/>
      <c r="D65" s="50"/>
      <c r="E65" s="50">
        <v>3236</v>
      </c>
      <c r="F65" s="50" t="s">
        <v>68</v>
      </c>
      <c r="G65" s="51">
        <v>2529.3200000000002</v>
      </c>
      <c r="H65" s="51">
        <v>8500</v>
      </c>
      <c r="I65" s="51">
        <v>8500</v>
      </c>
      <c r="J65" s="31">
        <v>4904.2</v>
      </c>
      <c r="K65" s="32">
        <v>193.89</v>
      </c>
      <c r="L65" s="32">
        <v>57.7</v>
      </c>
    </row>
    <row r="66" spans="2:12" x14ac:dyDescent="0.25">
      <c r="B66" s="50"/>
      <c r="C66" s="50"/>
      <c r="D66" s="50"/>
      <c r="E66" s="50">
        <v>3237</v>
      </c>
      <c r="F66" s="50" t="s">
        <v>69</v>
      </c>
      <c r="G66" s="50">
        <v>0</v>
      </c>
      <c r="H66" s="51">
        <v>1765</v>
      </c>
      <c r="I66" s="51">
        <v>1765</v>
      </c>
      <c r="J66" s="32">
        <v>50</v>
      </c>
      <c r="K66" s="32">
        <v>0</v>
      </c>
      <c r="L66" s="32">
        <v>2.83</v>
      </c>
    </row>
    <row r="67" spans="2:12" x14ac:dyDescent="0.25">
      <c r="B67" s="50"/>
      <c r="C67" s="50"/>
      <c r="D67" s="50"/>
      <c r="E67" s="50">
        <v>3238</v>
      </c>
      <c r="F67" s="50" t="s">
        <v>70</v>
      </c>
      <c r="G67" s="50">
        <v>16.3</v>
      </c>
      <c r="H67" s="51">
        <v>241</v>
      </c>
      <c r="I67" s="50">
        <v>241</v>
      </c>
      <c r="J67" s="32">
        <v>143.61000000000001</v>
      </c>
      <c r="K67" s="32">
        <v>881.04</v>
      </c>
      <c r="L67" s="32">
        <v>59.59</v>
      </c>
    </row>
    <row r="68" spans="2:12" x14ac:dyDescent="0.25">
      <c r="B68" s="50"/>
      <c r="C68" s="50"/>
      <c r="D68" s="50"/>
      <c r="E68" s="50">
        <v>3239</v>
      </c>
      <c r="F68" s="50" t="s">
        <v>71</v>
      </c>
      <c r="G68" s="51">
        <v>5531.84</v>
      </c>
      <c r="H68" s="51">
        <v>5180</v>
      </c>
      <c r="I68" s="51">
        <v>5180</v>
      </c>
      <c r="J68" s="31">
        <v>4185.4799999999996</v>
      </c>
      <c r="K68" s="32">
        <v>75.66</v>
      </c>
      <c r="L68" s="32">
        <v>80.8</v>
      </c>
    </row>
    <row r="69" spans="2:12" x14ac:dyDescent="0.25">
      <c r="B69" s="50"/>
      <c r="C69" s="50"/>
      <c r="D69" s="50">
        <v>329</v>
      </c>
      <c r="E69" s="50"/>
      <c r="F69" s="50" t="s">
        <v>72</v>
      </c>
      <c r="G69" s="51">
        <v>8705.86</v>
      </c>
      <c r="H69" s="51">
        <v>15289</v>
      </c>
      <c r="I69" s="51">
        <v>15289</v>
      </c>
      <c r="J69" s="31">
        <v>9593.68</v>
      </c>
      <c r="K69" s="32">
        <v>110.2</v>
      </c>
      <c r="L69" s="32">
        <v>62.75</v>
      </c>
    </row>
    <row r="70" spans="2:12" x14ac:dyDescent="0.25">
      <c r="B70" s="50"/>
      <c r="C70" s="50"/>
      <c r="D70" s="50"/>
      <c r="E70" s="50">
        <v>3292</v>
      </c>
      <c r="F70" s="50" t="s">
        <v>73</v>
      </c>
      <c r="G70" s="51">
        <v>2028.42</v>
      </c>
      <c r="H70" s="51">
        <v>2888</v>
      </c>
      <c r="I70" s="51">
        <v>2888</v>
      </c>
      <c r="J70" s="31">
        <v>2193.38</v>
      </c>
      <c r="K70" s="32">
        <v>108.13</v>
      </c>
      <c r="L70" s="32">
        <v>75.95</v>
      </c>
    </row>
    <row r="71" spans="2:12" x14ac:dyDescent="0.25">
      <c r="B71" s="50"/>
      <c r="C71" s="50"/>
      <c r="D71" s="50"/>
      <c r="E71" s="50">
        <v>3295</v>
      </c>
      <c r="F71" s="50" t="s">
        <v>74</v>
      </c>
      <c r="G71" s="50">
        <v>211.14</v>
      </c>
      <c r="H71" s="50">
        <v>620</v>
      </c>
      <c r="I71" s="50">
        <v>620</v>
      </c>
      <c r="J71" s="32">
        <v>1034</v>
      </c>
      <c r="K71" s="32">
        <v>489.72</v>
      </c>
      <c r="L71" s="32">
        <v>166.77</v>
      </c>
    </row>
    <row r="72" spans="2:12" x14ac:dyDescent="0.25">
      <c r="B72" s="50"/>
      <c r="C72" s="50"/>
      <c r="D72" s="50"/>
      <c r="E72" s="50">
        <v>3299</v>
      </c>
      <c r="F72" s="50" t="s">
        <v>72</v>
      </c>
      <c r="G72" s="51">
        <v>6466.3</v>
      </c>
      <c r="H72" s="51">
        <v>11781</v>
      </c>
      <c r="I72" s="51">
        <v>11781</v>
      </c>
      <c r="J72" s="31">
        <v>6366.3</v>
      </c>
      <c r="K72" s="32">
        <v>98.45</v>
      </c>
      <c r="L72" s="32">
        <v>54.04</v>
      </c>
    </row>
    <row r="73" spans="2:12" x14ac:dyDescent="0.25">
      <c r="B73" s="50"/>
      <c r="C73" s="50">
        <v>34</v>
      </c>
      <c r="D73" s="50"/>
      <c r="E73" s="50"/>
      <c r="F73" s="50" t="s">
        <v>75</v>
      </c>
      <c r="G73" s="51">
        <v>11262.93</v>
      </c>
      <c r="H73" s="51">
        <v>13940</v>
      </c>
      <c r="I73" s="51">
        <v>13940</v>
      </c>
      <c r="J73" s="31">
        <v>7591.41</v>
      </c>
      <c r="K73" s="32">
        <v>67.400000000000006</v>
      </c>
      <c r="L73" s="32">
        <v>54.46</v>
      </c>
    </row>
    <row r="74" spans="2:12" x14ac:dyDescent="0.25">
      <c r="B74" s="50"/>
      <c r="C74" s="50"/>
      <c r="D74" s="50">
        <v>342</v>
      </c>
      <c r="E74" s="50"/>
      <c r="F74" s="50" t="s">
        <v>76</v>
      </c>
      <c r="G74" s="51">
        <v>11257.97</v>
      </c>
      <c r="H74" s="51">
        <v>13360</v>
      </c>
      <c r="I74" s="51">
        <v>13360</v>
      </c>
      <c r="J74" s="31">
        <v>7555.9</v>
      </c>
      <c r="K74" s="32">
        <v>67.12</v>
      </c>
      <c r="L74" s="32">
        <v>56.56</v>
      </c>
    </row>
    <row r="75" spans="2:12" ht="26.25" x14ac:dyDescent="0.25">
      <c r="B75" s="50"/>
      <c r="C75" s="50"/>
      <c r="D75" s="50"/>
      <c r="E75" s="50">
        <v>3423</v>
      </c>
      <c r="F75" s="52" t="s">
        <v>77</v>
      </c>
      <c r="G75" s="51">
        <v>11257.97</v>
      </c>
      <c r="H75" s="51">
        <v>13360</v>
      </c>
      <c r="I75" s="51">
        <v>13360</v>
      </c>
      <c r="J75" s="31">
        <v>7555.9</v>
      </c>
      <c r="K75" s="32">
        <v>67.12</v>
      </c>
      <c r="L75" s="32">
        <v>56.56</v>
      </c>
    </row>
    <row r="76" spans="2:12" x14ac:dyDescent="0.25">
      <c r="B76" s="50"/>
      <c r="C76" s="50"/>
      <c r="D76" s="50">
        <v>343</v>
      </c>
      <c r="E76" s="50"/>
      <c r="F76" s="50" t="s">
        <v>78</v>
      </c>
      <c r="G76" s="50">
        <v>4.96</v>
      </c>
      <c r="H76" s="50">
        <v>580</v>
      </c>
      <c r="I76" s="50">
        <v>580</v>
      </c>
      <c r="J76" s="32">
        <v>35.51</v>
      </c>
      <c r="K76" s="32">
        <v>715.93</v>
      </c>
      <c r="L76" s="32">
        <v>6.12</v>
      </c>
    </row>
    <row r="77" spans="2:12" x14ac:dyDescent="0.25">
      <c r="B77" s="50"/>
      <c r="C77" s="50"/>
      <c r="D77" s="50"/>
      <c r="E77" s="50">
        <v>3431</v>
      </c>
      <c r="F77" s="50" t="s">
        <v>79</v>
      </c>
      <c r="G77" s="50">
        <v>0</v>
      </c>
      <c r="H77" s="50">
        <v>80</v>
      </c>
      <c r="I77" s="50">
        <v>80</v>
      </c>
      <c r="J77" s="32">
        <v>0</v>
      </c>
      <c r="K77" s="32">
        <v>0</v>
      </c>
      <c r="L77" s="32">
        <v>0</v>
      </c>
    </row>
    <row r="78" spans="2:12" x14ac:dyDescent="0.25">
      <c r="B78" s="50"/>
      <c r="C78" s="50"/>
      <c r="D78" s="50"/>
      <c r="E78" s="50">
        <v>3433</v>
      </c>
      <c r="F78" s="50" t="s">
        <v>80</v>
      </c>
      <c r="G78" s="50">
        <v>4.96</v>
      </c>
      <c r="H78" s="50">
        <v>500</v>
      </c>
      <c r="I78" s="50">
        <v>500</v>
      </c>
      <c r="J78" s="32">
        <v>35.51</v>
      </c>
      <c r="K78" s="32">
        <v>715.93</v>
      </c>
      <c r="L78" s="32">
        <v>7.1</v>
      </c>
    </row>
    <row r="79" spans="2:12" x14ac:dyDescent="0.25">
      <c r="B79" s="53">
        <v>4</v>
      </c>
      <c r="C79" s="50"/>
      <c r="D79" s="50"/>
      <c r="E79" s="50"/>
      <c r="F79" s="54" t="s">
        <v>81</v>
      </c>
      <c r="G79" s="50">
        <v>812.5</v>
      </c>
      <c r="H79" s="51">
        <v>11000</v>
      </c>
      <c r="I79" s="51">
        <v>11000</v>
      </c>
      <c r="J79" s="32">
        <v>7926.25</v>
      </c>
      <c r="K79" s="32">
        <v>975.54</v>
      </c>
      <c r="L79" s="32">
        <v>72.06</v>
      </c>
    </row>
    <row r="80" spans="2:12" x14ac:dyDescent="0.25">
      <c r="B80" s="50"/>
      <c r="C80" s="50">
        <v>42</v>
      </c>
      <c r="D80" s="50"/>
      <c r="E80" s="50"/>
      <c r="F80" s="50" t="s">
        <v>82</v>
      </c>
      <c r="G80" s="50">
        <v>812.5</v>
      </c>
      <c r="H80" s="51">
        <v>11000</v>
      </c>
      <c r="I80" s="51">
        <v>11000</v>
      </c>
      <c r="J80" s="32">
        <v>7926.25</v>
      </c>
      <c r="K80" s="32">
        <v>975.54</v>
      </c>
      <c r="L80" s="32">
        <v>72.06</v>
      </c>
    </row>
    <row r="81" spans="2:12" x14ac:dyDescent="0.25">
      <c r="B81" s="50"/>
      <c r="C81" s="50"/>
      <c r="D81" s="50">
        <v>422</v>
      </c>
      <c r="E81" s="50"/>
      <c r="F81" s="50" t="s">
        <v>83</v>
      </c>
      <c r="G81" s="50">
        <v>812.5</v>
      </c>
      <c r="H81" s="51">
        <v>11000</v>
      </c>
      <c r="I81" s="51">
        <v>11000</v>
      </c>
      <c r="J81" s="32">
        <v>7926.25</v>
      </c>
      <c r="K81" s="32">
        <v>975.54</v>
      </c>
      <c r="L81" s="32">
        <v>72.06</v>
      </c>
    </row>
    <row r="82" spans="2:12" x14ac:dyDescent="0.25">
      <c r="B82" s="50"/>
      <c r="C82" s="50"/>
      <c r="D82" s="50"/>
      <c r="E82" s="50">
        <v>4227</v>
      </c>
      <c r="F82" s="50" t="s">
        <v>84</v>
      </c>
      <c r="G82" s="50">
        <v>812.5</v>
      </c>
      <c r="H82" s="51">
        <v>11000</v>
      </c>
      <c r="I82" s="51">
        <v>11000</v>
      </c>
      <c r="J82" s="32">
        <v>7926.25</v>
      </c>
      <c r="K82" s="32">
        <v>975.54</v>
      </c>
      <c r="L82" s="32">
        <v>72.06</v>
      </c>
    </row>
    <row r="83" spans="2:12" x14ac:dyDescent="0.25">
      <c r="B83" s="55">
        <v>5</v>
      </c>
      <c r="C83" s="32"/>
      <c r="D83" s="32"/>
      <c r="E83" s="32"/>
      <c r="F83" s="48" t="s">
        <v>85</v>
      </c>
      <c r="G83" s="31">
        <v>122718.3</v>
      </c>
      <c r="H83" s="51">
        <v>245443</v>
      </c>
      <c r="I83" s="51">
        <v>245443</v>
      </c>
      <c r="J83" s="31">
        <v>122724.3</v>
      </c>
      <c r="K83" s="32">
        <v>100</v>
      </c>
      <c r="L83" s="32">
        <v>50</v>
      </c>
    </row>
    <row r="84" spans="2:12" ht="25.5" x14ac:dyDescent="0.25">
      <c r="B84" s="32"/>
      <c r="C84" s="32">
        <v>54</v>
      </c>
      <c r="D84" s="32"/>
      <c r="E84" s="32"/>
      <c r="F84" s="48" t="s">
        <v>86</v>
      </c>
      <c r="G84" s="31">
        <v>122718.3</v>
      </c>
      <c r="H84" s="31">
        <v>245443</v>
      </c>
      <c r="I84" s="51">
        <v>245443</v>
      </c>
      <c r="J84" s="31">
        <v>122724</v>
      </c>
      <c r="K84" s="32">
        <v>100</v>
      </c>
      <c r="L84" s="32">
        <v>50</v>
      </c>
    </row>
    <row r="85" spans="2:12" ht="38.25" x14ac:dyDescent="0.25">
      <c r="B85" s="32"/>
      <c r="C85" s="32"/>
      <c r="D85" s="32">
        <v>544</v>
      </c>
      <c r="E85" s="32"/>
      <c r="F85" s="36" t="s">
        <v>87</v>
      </c>
      <c r="G85" s="31">
        <v>122718</v>
      </c>
      <c r="H85" s="31">
        <v>245443</v>
      </c>
      <c r="I85" s="51">
        <v>245443</v>
      </c>
      <c r="J85" s="31">
        <v>122724</v>
      </c>
      <c r="K85" s="32">
        <v>100</v>
      </c>
      <c r="L85" s="32">
        <v>50</v>
      </c>
    </row>
    <row r="86" spans="2:12" ht="25.5" x14ac:dyDescent="0.25">
      <c r="B86" s="32"/>
      <c r="C86" s="32"/>
      <c r="D86" s="32"/>
      <c r="E86" s="32">
        <v>5443</v>
      </c>
      <c r="F86" s="36" t="s">
        <v>88</v>
      </c>
      <c r="G86" s="31">
        <v>122718</v>
      </c>
      <c r="H86" s="31">
        <v>245443</v>
      </c>
      <c r="I86" s="51">
        <v>245443</v>
      </c>
      <c r="J86" s="31">
        <v>122724</v>
      </c>
      <c r="K86" s="32">
        <v>100</v>
      </c>
      <c r="L86" s="32">
        <v>50</v>
      </c>
    </row>
  </sheetData>
  <mergeCells count="7">
    <mergeCell ref="B34:F34"/>
    <mergeCell ref="B35:F35"/>
    <mergeCell ref="B2:L2"/>
    <mergeCell ref="B4:L4"/>
    <mergeCell ref="B6:L6"/>
    <mergeCell ref="B8:F8"/>
    <mergeCell ref="B9:F9"/>
  </mergeCells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opLeftCell="B1" zoomScaleNormal="100" zoomScalePageLayoutView="60" workbookViewId="0">
      <selection activeCell="G27" sqref="G27"/>
    </sheetView>
  </sheetViews>
  <sheetFormatPr defaultColWidth="8.7109375" defaultRowHeight="15" x14ac:dyDescent="0.25"/>
  <cols>
    <col min="1" max="1" width="8.7109375" hidden="1"/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94" t="s">
        <v>89</v>
      </c>
      <c r="C2" s="94"/>
      <c r="D2" s="94"/>
      <c r="E2" s="94"/>
      <c r="F2" s="94"/>
      <c r="G2" s="94"/>
      <c r="H2" s="94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27" t="s">
        <v>3</v>
      </c>
      <c r="C4" s="27" t="s">
        <v>141</v>
      </c>
      <c r="D4" s="27" t="s">
        <v>146</v>
      </c>
      <c r="E4" s="27" t="s">
        <v>145</v>
      </c>
      <c r="F4" s="27" t="s">
        <v>148</v>
      </c>
      <c r="G4" s="27" t="s">
        <v>4</v>
      </c>
      <c r="H4" s="27" t="s">
        <v>5</v>
      </c>
    </row>
    <row r="5" spans="2:8" x14ac:dyDescent="0.25"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 t="s">
        <v>6</v>
      </c>
      <c r="H5" s="27" t="s">
        <v>7</v>
      </c>
    </row>
    <row r="6" spans="2:8" x14ac:dyDescent="0.25">
      <c r="B6" s="29" t="s">
        <v>90</v>
      </c>
      <c r="C6" s="31">
        <v>1870678.34</v>
      </c>
      <c r="D6" s="30">
        <v>4115689</v>
      </c>
      <c r="E6" s="49">
        <v>4115689</v>
      </c>
      <c r="F6" s="31">
        <v>2122629.2999999998</v>
      </c>
      <c r="G6" s="81">
        <f>F6/C6*100</f>
        <v>113.4684277148363</v>
      </c>
      <c r="H6" s="81">
        <f>F6/E6*100</f>
        <v>51.574093669371024</v>
      </c>
    </row>
    <row r="7" spans="2:8" x14ac:dyDescent="0.25">
      <c r="B7" s="29" t="s">
        <v>91</v>
      </c>
      <c r="C7" s="31">
        <v>1610129.57</v>
      </c>
      <c r="D7" s="30">
        <v>3560747</v>
      </c>
      <c r="E7" s="30">
        <v>3560747</v>
      </c>
      <c r="F7" s="31">
        <v>1844319.14</v>
      </c>
      <c r="G7" s="81">
        <f t="shared" ref="G7:G27" si="0">F7/C7*100</f>
        <v>114.54476548741353</v>
      </c>
      <c r="H7" s="81">
        <f t="shared" ref="H7:H27" si="1">F7/E7*100</f>
        <v>51.795849017074225</v>
      </c>
    </row>
    <row r="8" spans="2:8" x14ac:dyDescent="0.25">
      <c r="B8" s="56" t="s">
        <v>92</v>
      </c>
      <c r="C8" s="31">
        <v>1610129.57</v>
      </c>
      <c r="D8" s="30">
        <v>3560747</v>
      </c>
      <c r="E8" s="30">
        <v>3560747</v>
      </c>
      <c r="F8" s="31">
        <v>1844319</v>
      </c>
      <c r="G8" s="81">
        <f t="shared" si="0"/>
        <v>114.54475679246113</v>
      </c>
      <c r="H8" s="81">
        <f t="shared" si="1"/>
        <v>51.795845085314966</v>
      </c>
    </row>
    <row r="9" spans="2:8" x14ac:dyDescent="0.25">
      <c r="B9" s="29" t="s">
        <v>93</v>
      </c>
      <c r="C9" s="31">
        <v>29588.18</v>
      </c>
      <c r="D9" s="30">
        <v>54781</v>
      </c>
      <c r="E9" s="30">
        <v>54781</v>
      </c>
      <c r="F9" s="31">
        <v>31114</v>
      </c>
      <c r="G9" s="81">
        <f t="shared" si="0"/>
        <v>105.15685655555697</v>
      </c>
      <c r="H9" s="81">
        <f t="shared" si="1"/>
        <v>56.797064675708732</v>
      </c>
    </row>
    <row r="10" spans="2:8" x14ac:dyDescent="0.25">
      <c r="B10" s="57" t="s">
        <v>94</v>
      </c>
      <c r="C10" s="31">
        <v>29588</v>
      </c>
      <c r="D10" s="30">
        <v>54781</v>
      </c>
      <c r="E10" s="30">
        <v>54781</v>
      </c>
      <c r="F10" s="31">
        <v>31114</v>
      </c>
      <c r="G10" s="81">
        <f t="shared" si="0"/>
        <v>105.1574962822766</v>
      </c>
      <c r="H10" s="81">
        <f t="shared" si="1"/>
        <v>56.797064675708732</v>
      </c>
    </row>
    <row r="11" spans="2:8" x14ac:dyDescent="0.25">
      <c r="B11" s="29" t="s">
        <v>95</v>
      </c>
      <c r="C11" s="31">
        <v>180210.59</v>
      </c>
      <c r="D11" s="30">
        <v>362468</v>
      </c>
      <c r="E11" s="49">
        <v>362468</v>
      </c>
      <c r="F11" s="31">
        <v>162159.78</v>
      </c>
      <c r="G11" s="81">
        <f t="shared" si="0"/>
        <v>89.983490981301372</v>
      </c>
      <c r="H11" s="81">
        <f t="shared" si="1"/>
        <v>44.737681671209593</v>
      </c>
    </row>
    <row r="12" spans="2:8" ht="25.5" x14ac:dyDescent="0.25">
      <c r="B12" s="57" t="s">
        <v>96</v>
      </c>
      <c r="C12" s="31">
        <v>180210.59</v>
      </c>
      <c r="D12" s="30">
        <v>362468</v>
      </c>
      <c r="E12" s="49">
        <v>362468</v>
      </c>
      <c r="F12" s="31">
        <v>162159.67999999999</v>
      </c>
      <c r="G12" s="81">
        <f t="shared" si="0"/>
        <v>89.983435490666778</v>
      </c>
      <c r="H12" s="81">
        <f t="shared" si="1"/>
        <v>44.737654082567282</v>
      </c>
    </row>
    <row r="13" spans="2:8" x14ac:dyDescent="0.25">
      <c r="B13" s="29" t="s">
        <v>97</v>
      </c>
      <c r="C13" s="30">
        <v>50752</v>
      </c>
      <c r="D13" s="30">
        <v>137444</v>
      </c>
      <c r="E13" s="49">
        <v>137444</v>
      </c>
      <c r="F13" s="31">
        <v>85036</v>
      </c>
      <c r="G13" s="81">
        <f t="shared" si="0"/>
        <v>167.55201765447666</v>
      </c>
      <c r="H13" s="81">
        <f t="shared" si="1"/>
        <v>61.86956142137889</v>
      </c>
    </row>
    <row r="14" spans="2:8" x14ac:dyDescent="0.25">
      <c r="B14" s="57" t="s">
        <v>98</v>
      </c>
      <c r="C14" s="31">
        <v>50752</v>
      </c>
      <c r="D14" s="30">
        <v>137444</v>
      </c>
      <c r="E14" s="49">
        <v>137444</v>
      </c>
      <c r="F14" s="31">
        <v>85036</v>
      </c>
      <c r="G14" s="81">
        <f t="shared" si="0"/>
        <v>167.55201765447666</v>
      </c>
      <c r="H14" s="81">
        <f t="shared" si="1"/>
        <v>61.86956142137889</v>
      </c>
    </row>
    <row r="15" spans="2:8" x14ac:dyDescent="0.25">
      <c r="B15" s="34" t="s">
        <v>99</v>
      </c>
      <c r="C15" s="31">
        <v>0</v>
      </c>
      <c r="D15" s="30">
        <v>0</v>
      </c>
      <c r="E15" s="49">
        <v>0</v>
      </c>
      <c r="F15" s="31">
        <v>0</v>
      </c>
      <c r="G15" s="81">
        <v>0</v>
      </c>
      <c r="H15" s="81">
        <v>0</v>
      </c>
    </row>
    <row r="16" spans="2:8" x14ac:dyDescent="0.25">
      <c r="B16" s="29" t="s">
        <v>100</v>
      </c>
      <c r="C16" s="30">
        <v>0</v>
      </c>
      <c r="D16" s="30">
        <v>0</v>
      </c>
      <c r="E16" s="49">
        <v>0</v>
      </c>
      <c r="F16" s="32">
        <v>0</v>
      </c>
      <c r="G16" s="81">
        <v>0</v>
      </c>
      <c r="H16" s="81">
        <v>0</v>
      </c>
    </row>
    <row r="17" spans="2:8" x14ac:dyDescent="0.25">
      <c r="B17" s="34" t="s">
        <v>101</v>
      </c>
      <c r="C17" s="30">
        <v>0</v>
      </c>
      <c r="D17" s="30">
        <v>0</v>
      </c>
      <c r="E17" s="49">
        <v>0</v>
      </c>
      <c r="F17" s="32">
        <v>0</v>
      </c>
      <c r="G17" s="81">
        <v>0</v>
      </c>
      <c r="H17" s="81">
        <v>0</v>
      </c>
    </row>
    <row r="18" spans="2:8" x14ac:dyDescent="0.25">
      <c r="B18" s="28"/>
      <c r="C18" s="30"/>
      <c r="D18" s="30"/>
      <c r="E18" s="49"/>
      <c r="F18" s="32"/>
      <c r="G18" s="81">
        <v>0</v>
      </c>
      <c r="H18" s="81">
        <v>0</v>
      </c>
    </row>
    <row r="19" spans="2:8" ht="15.75" customHeight="1" x14ac:dyDescent="0.25">
      <c r="B19" s="29" t="s">
        <v>102</v>
      </c>
      <c r="C19" s="30">
        <v>1893598.78</v>
      </c>
      <c r="D19" s="30">
        <v>4115689</v>
      </c>
      <c r="E19" s="49">
        <v>4115689</v>
      </c>
      <c r="F19" s="31">
        <v>2095869.74</v>
      </c>
      <c r="G19" s="81">
        <f t="shared" si="0"/>
        <v>110.68182775233939</v>
      </c>
      <c r="H19" s="81">
        <f t="shared" si="1"/>
        <v>50.923909459631176</v>
      </c>
    </row>
    <row r="20" spans="2:8" ht="15.75" customHeight="1" x14ac:dyDescent="0.25">
      <c r="B20" s="29" t="s">
        <v>91</v>
      </c>
      <c r="C20" s="30">
        <v>1679738.1</v>
      </c>
      <c r="D20" s="30">
        <v>3560747</v>
      </c>
      <c r="E20" s="30">
        <v>3560747</v>
      </c>
      <c r="F20" s="31">
        <v>1863719.68</v>
      </c>
      <c r="G20" s="81">
        <f t="shared" si="0"/>
        <v>110.9529920170293</v>
      </c>
      <c r="H20" s="81">
        <f t="shared" si="1"/>
        <v>52.340693680286741</v>
      </c>
    </row>
    <row r="21" spans="2:8" x14ac:dyDescent="0.25">
      <c r="B21" s="56" t="s">
        <v>92</v>
      </c>
      <c r="C21" s="30">
        <v>1679738</v>
      </c>
      <c r="D21" s="30">
        <v>3560747</v>
      </c>
      <c r="E21" s="30">
        <v>3560747</v>
      </c>
      <c r="F21" s="31">
        <v>1863720</v>
      </c>
      <c r="G21" s="81">
        <f t="shared" si="0"/>
        <v>110.95301767299424</v>
      </c>
      <c r="H21" s="81">
        <f t="shared" si="1"/>
        <v>52.340702667165061</v>
      </c>
    </row>
    <row r="22" spans="2:8" x14ac:dyDescent="0.25">
      <c r="B22" s="29" t="s">
        <v>93</v>
      </c>
      <c r="C22" s="30">
        <v>28209.439999999999</v>
      </c>
      <c r="D22" s="30">
        <v>54781</v>
      </c>
      <c r="E22" s="30">
        <v>54781</v>
      </c>
      <c r="F22" s="31">
        <v>27589.55</v>
      </c>
      <c r="G22" s="81">
        <f t="shared" si="0"/>
        <v>97.802544112892704</v>
      </c>
      <c r="H22" s="81">
        <f t="shared" si="1"/>
        <v>50.363355908070318</v>
      </c>
    </row>
    <row r="23" spans="2:8" x14ac:dyDescent="0.25">
      <c r="B23" s="57" t="s">
        <v>103</v>
      </c>
      <c r="C23" s="30">
        <v>28209</v>
      </c>
      <c r="D23" s="30">
        <v>54781</v>
      </c>
      <c r="E23" s="30">
        <v>54781</v>
      </c>
      <c r="F23" s="31">
        <v>27589.55</v>
      </c>
      <c r="G23" s="81">
        <f t="shared" si="0"/>
        <v>97.804069623169909</v>
      </c>
      <c r="H23" s="81">
        <f t="shared" si="1"/>
        <v>50.363355908070318</v>
      </c>
    </row>
    <row r="24" spans="2:8" x14ac:dyDescent="0.25">
      <c r="B24" s="29" t="s">
        <v>95</v>
      </c>
      <c r="C24" s="30">
        <v>142911</v>
      </c>
      <c r="D24" s="30">
        <v>362468</v>
      </c>
      <c r="E24" s="49">
        <v>362468</v>
      </c>
      <c r="F24" s="31">
        <v>139616.51</v>
      </c>
      <c r="G24" s="81">
        <f t="shared" si="0"/>
        <v>97.69472608826473</v>
      </c>
      <c r="H24" s="81">
        <f t="shared" si="1"/>
        <v>38.518299546442726</v>
      </c>
    </row>
    <row r="25" spans="2:8" ht="25.5" x14ac:dyDescent="0.25">
      <c r="B25" s="57" t="s">
        <v>96</v>
      </c>
      <c r="C25" s="30">
        <v>142911</v>
      </c>
      <c r="D25" s="30">
        <v>362468</v>
      </c>
      <c r="E25" s="30">
        <v>362468</v>
      </c>
      <c r="F25" s="31">
        <v>139616.51</v>
      </c>
      <c r="G25" s="81">
        <f t="shared" si="0"/>
        <v>97.69472608826473</v>
      </c>
      <c r="H25" s="81">
        <f t="shared" si="1"/>
        <v>38.518299546442726</v>
      </c>
    </row>
    <row r="26" spans="2:8" x14ac:dyDescent="0.25">
      <c r="B26" s="29" t="s">
        <v>97</v>
      </c>
      <c r="C26" s="30">
        <v>41740</v>
      </c>
      <c r="D26" s="30">
        <v>137444</v>
      </c>
      <c r="E26" s="49">
        <v>137444</v>
      </c>
      <c r="F26" s="31">
        <v>64944</v>
      </c>
      <c r="G26" s="81">
        <f t="shared" si="0"/>
        <v>155.59175850503115</v>
      </c>
      <c r="H26" s="81">
        <f t="shared" si="1"/>
        <v>47.251244143069179</v>
      </c>
    </row>
    <row r="27" spans="2:8" x14ac:dyDescent="0.25">
      <c r="B27" s="57" t="s">
        <v>98</v>
      </c>
      <c r="C27" s="30">
        <v>41740</v>
      </c>
      <c r="D27" s="30">
        <v>137444</v>
      </c>
      <c r="E27" s="49">
        <v>137444</v>
      </c>
      <c r="F27" s="31">
        <v>64944</v>
      </c>
      <c r="G27" s="81">
        <f t="shared" si="0"/>
        <v>155.59175850503115</v>
      </c>
      <c r="H27" s="81">
        <f t="shared" si="1"/>
        <v>47.251244143069179</v>
      </c>
    </row>
    <row r="28" spans="2:8" x14ac:dyDescent="0.25">
      <c r="B28" s="34" t="s">
        <v>99</v>
      </c>
      <c r="C28" s="30">
        <v>0</v>
      </c>
      <c r="D28" s="30">
        <v>0</v>
      </c>
      <c r="E28" s="49">
        <v>0</v>
      </c>
      <c r="F28" s="31">
        <v>0</v>
      </c>
      <c r="G28" s="81">
        <v>0</v>
      </c>
      <c r="H28" s="81">
        <v>0</v>
      </c>
    </row>
    <row r="29" spans="2:8" x14ac:dyDescent="0.25">
      <c r="B29" s="29" t="s">
        <v>100</v>
      </c>
      <c r="C29" s="30">
        <v>0</v>
      </c>
      <c r="D29" s="30">
        <v>0</v>
      </c>
      <c r="E29" s="49">
        <v>0</v>
      </c>
      <c r="F29" s="32">
        <v>0</v>
      </c>
      <c r="G29" s="81">
        <v>0</v>
      </c>
      <c r="H29" s="81">
        <v>0</v>
      </c>
    </row>
    <row r="30" spans="2:8" x14ac:dyDescent="0.25">
      <c r="B30" s="34" t="s">
        <v>101</v>
      </c>
      <c r="C30" s="30">
        <v>0</v>
      </c>
      <c r="D30" s="30">
        <v>0</v>
      </c>
      <c r="E30" s="49">
        <v>0</v>
      </c>
      <c r="F30" s="32">
        <v>0</v>
      </c>
      <c r="G30" s="81">
        <v>0</v>
      </c>
      <c r="H30" s="81">
        <v>0</v>
      </c>
    </row>
  </sheetData>
  <mergeCells count="1">
    <mergeCell ref="B2:H2"/>
  </mergeCells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zoomScaleNormal="100" zoomScalePageLayoutView="60" workbookViewId="0">
      <selection activeCell="H6" sqref="H6"/>
    </sheetView>
  </sheetViews>
  <sheetFormatPr defaultColWidth="8.7109375" defaultRowHeight="15" x14ac:dyDescent="0.25"/>
  <cols>
    <col min="1" max="1" width="2.28515625" customWidth="1"/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94" t="s">
        <v>104</v>
      </c>
      <c r="C2" s="94"/>
      <c r="D2" s="94"/>
      <c r="E2" s="94"/>
      <c r="F2" s="94"/>
      <c r="G2" s="94"/>
      <c r="H2" s="94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27" t="s">
        <v>3</v>
      </c>
      <c r="C4" s="27" t="s">
        <v>142</v>
      </c>
      <c r="D4" s="27" t="s">
        <v>146</v>
      </c>
      <c r="E4" s="27" t="s">
        <v>145</v>
      </c>
      <c r="F4" s="27" t="s">
        <v>151</v>
      </c>
      <c r="G4" s="27" t="s">
        <v>4</v>
      </c>
      <c r="H4" s="27" t="s">
        <v>5</v>
      </c>
    </row>
    <row r="5" spans="2:8" x14ac:dyDescent="0.25"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 t="s">
        <v>6</v>
      </c>
      <c r="H5" s="27" t="s">
        <v>7</v>
      </c>
    </row>
    <row r="6" spans="2:8" ht="15.75" customHeight="1" x14ac:dyDescent="0.25">
      <c r="B6" s="29" t="s">
        <v>102</v>
      </c>
      <c r="C6" s="31">
        <v>1893598.78</v>
      </c>
      <c r="D6" s="42">
        <v>4115689</v>
      </c>
      <c r="E6" s="42">
        <v>4115689</v>
      </c>
      <c r="F6" s="31">
        <v>2095869.74</v>
      </c>
      <c r="G6" s="32">
        <v>110.68</v>
      </c>
      <c r="H6" s="32">
        <v>50.92</v>
      </c>
    </row>
    <row r="7" spans="2:8" ht="15.75" customHeight="1" x14ac:dyDescent="0.25">
      <c r="B7" s="34" t="s">
        <v>105</v>
      </c>
      <c r="C7" s="31">
        <v>1893598.78</v>
      </c>
      <c r="D7" s="30">
        <v>4115689</v>
      </c>
      <c r="E7" s="30">
        <v>4115689</v>
      </c>
      <c r="F7" s="31">
        <v>2095869.74</v>
      </c>
      <c r="G7" s="32">
        <v>110.68</v>
      </c>
      <c r="H7" s="32">
        <v>50.92</v>
      </c>
    </row>
    <row r="8" spans="2:8" x14ac:dyDescent="0.25">
      <c r="B8" s="45"/>
      <c r="C8" s="30"/>
      <c r="D8" s="30"/>
      <c r="E8" s="30"/>
      <c r="F8" s="32"/>
      <c r="G8" s="32"/>
      <c r="H8" s="32"/>
    </row>
    <row r="9" spans="2:8" x14ac:dyDescent="0.25">
      <c r="B9" s="45"/>
      <c r="C9" s="30"/>
      <c r="D9" s="30"/>
      <c r="E9" s="30"/>
      <c r="F9" s="32"/>
      <c r="G9" s="32"/>
      <c r="H9" s="32"/>
    </row>
  </sheetData>
  <mergeCells count="1">
    <mergeCell ref="B2:H2"/>
  </mergeCells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opLeftCell="B1" zoomScaleNormal="100" zoomScalePageLayoutView="60" workbookViewId="0">
      <selection activeCell="J7" sqref="J7:J10"/>
    </sheetView>
  </sheetViews>
  <sheetFormatPr defaultColWidth="8.7109375" defaultRowHeight="15" x14ac:dyDescent="0.25"/>
  <cols>
    <col min="1" max="1" width="4.140625" hidden="1" customWidth="1"/>
    <col min="2" max="2" width="7.42578125" customWidth="1"/>
    <col min="3" max="4" width="8.42578125" customWidth="1"/>
    <col min="5" max="5" width="5.42578125" customWidth="1"/>
    <col min="6" max="10" width="25.28515625" customWidth="1"/>
    <col min="11" max="12" width="15.7109375" customWidth="1"/>
  </cols>
  <sheetData>
    <row r="1" spans="2:12" ht="18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8" customHeight="1" x14ac:dyDescent="0.25">
      <c r="B2" s="94" t="s">
        <v>106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12" ht="15.75" customHeight="1" x14ac:dyDescent="0.25">
      <c r="B3" s="94" t="s">
        <v>107</v>
      </c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2:12" ht="18" x14ac:dyDescent="0.25">
      <c r="B4" s="1"/>
      <c r="C4" s="1"/>
      <c r="D4" s="1"/>
      <c r="E4" s="1"/>
      <c r="F4" s="1"/>
      <c r="G4" s="1"/>
      <c r="H4" s="1"/>
      <c r="I4" s="1"/>
      <c r="J4" s="2"/>
      <c r="K4" s="2"/>
      <c r="L4" s="2"/>
    </row>
    <row r="5" spans="2:12" ht="25.5" customHeight="1" x14ac:dyDescent="0.25">
      <c r="B5" s="96" t="s">
        <v>3</v>
      </c>
      <c r="C5" s="96"/>
      <c r="D5" s="96"/>
      <c r="E5" s="96"/>
      <c r="F5" s="96"/>
      <c r="G5" s="58" t="s">
        <v>141</v>
      </c>
      <c r="H5" s="27" t="s">
        <v>146</v>
      </c>
      <c r="I5" s="58" t="s">
        <v>150</v>
      </c>
      <c r="J5" s="58" t="s">
        <v>148</v>
      </c>
      <c r="K5" s="58" t="s">
        <v>4</v>
      </c>
      <c r="L5" s="58" t="s">
        <v>5</v>
      </c>
    </row>
    <row r="6" spans="2:12" x14ac:dyDescent="0.25">
      <c r="B6" s="96">
        <v>1</v>
      </c>
      <c r="C6" s="96"/>
      <c r="D6" s="96"/>
      <c r="E6" s="96"/>
      <c r="F6" s="96"/>
      <c r="G6" s="58">
        <v>2</v>
      </c>
      <c r="H6" s="58">
        <v>3</v>
      </c>
      <c r="I6" s="58">
        <v>4</v>
      </c>
      <c r="J6" s="58">
        <v>5</v>
      </c>
      <c r="K6" s="58" t="s">
        <v>6</v>
      </c>
      <c r="L6" s="58" t="s">
        <v>7</v>
      </c>
    </row>
    <row r="7" spans="2:12" ht="25.5" x14ac:dyDescent="0.25">
      <c r="B7" s="39">
        <v>5</v>
      </c>
      <c r="C7" s="28"/>
      <c r="D7" s="28"/>
      <c r="E7" s="28"/>
      <c r="F7" s="59" t="s">
        <v>85</v>
      </c>
      <c r="G7" s="30">
        <v>122718</v>
      </c>
      <c r="H7" s="30">
        <v>245443</v>
      </c>
      <c r="I7" s="30">
        <v>245443</v>
      </c>
      <c r="J7" s="30">
        <v>122724</v>
      </c>
      <c r="K7" s="32">
        <v>100</v>
      </c>
      <c r="L7" s="32">
        <v>50</v>
      </c>
    </row>
    <row r="8" spans="2:12" ht="25.5" x14ac:dyDescent="0.25">
      <c r="B8" s="33"/>
      <c r="C8" s="33">
        <v>54</v>
      </c>
      <c r="D8" s="33"/>
      <c r="E8" s="33"/>
      <c r="F8" s="48" t="s">
        <v>86</v>
      </c>
      <c r="G8" s="30">
        <v>122718</v>
      </c>
      <c r="H8" s="30">
        <v>245443</v>
      </c>
      <c r="I8" s="30">
        <v>245443</v>
      </c>
      <c r="J8" s="30">
        <v>122724</v>
      </c>
      <c r="K8" s="32">
        <v>100</v>
      </c>
      <c r="L8" s="32">
        <v>50</v>
      </c>
    </row>
    <row r="9" spans="2:12" ht="57.75" customHeight="1" x14ac:dyDescent="0.25">
      <c r="B9" s="33"/>
      <c r="C9" s="33"/>
      <c r="D9" s="33">
        <v>544</v>
      </c>
      <c r="E9" s="36"/>
      <c r="F9" s="36" t="s">
        <v>87</v>
      </c>
      <c r="G9" s="30">
        <v>122718</v>
      </c>
      <c r="H9" s="30">
        <v>245443</v>
      </c>
      <c r="I9" s="30">
        <v>245443</v>
      </c>
      <c r="J9" s="30">
        <v>122724</v>
      </c>
      <c r="K9" s="32">
        <v>100</v>
      </c>
      <c r="L9" s="32">
        <v>50</v>
      </c>
    </row>
    <row r="10" spans="2:12" ht="51" x14ac:dyDescent="0.25">
      <c r="B10" s="33"/>
      <c r="C10" s="33"/>
      <c r="D10" s="33"/>
      <c r="E10" s="36">
        <v>5443</v>
      </c>
      <c r="F10" s="36" t="s">
        <v>88</v>
      </c>
      <c r="G10" s="30">
        <v>122718</v>
      </c>
      <c r="H10" s="30">
        <v>245443</v>
      </c>
      <c r="I10" s="30">
        <v>245443</v>
      </c>
      <c r="J10" s="30">
        <v>122724</v>
      </c>
      <c r="K10" s="32">
        <v>100</v>
      </c>
      <c r="L10" s="32">
        <v>50</v>
      </c>
    </row>
  </sheetData>
  <mergeCells count="4">
    <mergeCell ref="B2:L2"/>
    <mergeCell ref="B3:L3"/>
    <mergeCell ref="B5:F5"/>
    <mergeCell ref="B6:F6"/>
  </mergeCells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B1" zoomScaleNormal="100" zoomScalePageLayoutView="60" workbookViewId="0">
      <selection activeCell="F9" sqref="F9"/>
    </sheetView>
  </sheetViews>
  <sheetFormatPr defaultColWidth="8.7109375" defaultRowHeight="15" x14ac:dyDescent="0.25"/>
  <cols>
    <col min="1" max="1" width="8.7109375" hidden="1"/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94" t="s">
        <v>108</v>
      </c>
      <c r="C2" s="94"/>
      <c r="D2" s="94"/>
      <c r="E2" s="94"/>
      <c r="F2" s="94"/>
      <c r="G2" s="94"/>
      <c r="H2" s="94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27" t="s">
        <v>3</v>
      </c>
      <c r="C4" s="27" t="s">
        <v>141</v>
      </c>
      <c r="D4" s="27" t="s">
        <v>146</v>
      </c>
      <c r="E4" s="27" t="s">
        <v>145</v>
      </c>
      <c r="F4" s="27" t="s">
        <v>148</v>
      </c>
      <c r="G4" s="27" t="s">
        <v>4</v>
      </c>
      <c r="H4" s="27" t="s">
        <v>5</v>
      </c>
    </row>
    <row r="5" spans="2:8" x14ac:dyDescent="0.25"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 t="s">
        <v>6</v>
      </c>
      <c r="H5" s="27" t="s">
        <v>7</v>
      </c>
    </row>
    <row r="6" spans="2:8" x14ac:dyDescent="0.25">
      <c r="B6" s="29" t="s">
        <v>109</v>
      </c>
      <c r="C6" s="30">
        <v>122718</v>
      </c>
      <c r="D6" s="30">
        <v>245443</v>
      </c>
      <c r="E6" s="49">
        <v>245443</v>
      </c>
      <c r="F6" s="30">
        <v>122724</v>
      </c>
      <c r="G6" s="32">
        <v>100</v>
      </c>
      <c r="H6" s="32">
        <v>50</v>
      </c>
    </row>
    <row r="7" spans="2:8" x14ac:dyDescent="0.25">
      <c r="B7" s="29" t="s">
        <v>91</v>
      </c>
      <c r="C7" s="30">
        <v>122718</v>
      </c>
      <c r="D7" s="30">
        <v>245443</v>
      </c>
      <c r="E7" s="30">
        <v>245443</v>
      </c>
      <c r="F7" s="30">
        <v>122724</v>
      </c>
      <c r="G7" s="32">
        <v>100</v>
      </c>
      <c r="H7" s="32">
        <v>50</v>
      </c>
    </row>
    <row r="8" spans="2:8" x14ac:dyDescent="0.25">
      <c r="B8" s="56" t="s">
        <v>92</v>
      </c>
      <c r="C8" s="30">
        <v>122718</v>
      </c>
      <c r="D8" s="30">
        <v>245443</v>
      </c>
      <c r="E8" s="30">
        <v>245443</v>
      </c>
      <c r="F8" s="30">
        <v>122724</v>
      </c>
      <c r="G8" s="32">
        <v>100</v>
      </c>
      <c r="H8" s="32">
        <v>50</v>
      </c>
    </row>
    <row r="9" spans="2:8" x14ac:dyDescent="0.25">
      <c r="B9" s="57"/>
      <c r="C9" s="30"/>
      <c r="D9" s="30"/>
      <c r="E9" s="49"/>
      <c r="F9" s="32"/>
      <c r="G9" s="32"/>
      <c r="H9" s="32"/>
    </row>
    <row r="10" spans="2:8" x14ac:dyDescent="0.25">
      <c r="B10" s="29" t="s">
        <v>110</v>
      </c>
      <c r="C10" s="30">
        <v>122718</v>
      </c>
      <c r="D10" s="30">
        <v>245443</v>
      </c>
      <c r="E10" s="30">
        <v>245443</v>
      </c>
      <c r="F10" s="30">
        <v>122724</v>
      </c>
      <c r="G10" s="32">
        <v>100</v>
      </c>
      <c r="H10" s="32">
        <v>50</v>
      </c>
    </row>
    <row r="11" spans="2:8" x14ac:dyDescent="0.25">
      <c r="B11" s="29" t="s">
        <v>91</v>
      </c>
      <c r="C11" s="30">
        <v>122718</v>
      </c>
      <c r="D11" s="30">
        <v>245443</v>
      </c>
      <c r="E11" s="30">
        <v>245443</v>
      </c>
      <c r="F11" s="30">
        <v>122724</v>
      </c>
      <c r="G11" s="32">
        <v>100</v>
      </c>
      <c r="H11" s="32">
        <v>50</v>
      </c>
    </row>
    <row r="12" spans="2:8" x14ac:dyDescent="0.25">
      <c r="B12" s="56" t="s">
        <v>92</v>
      </c>
      <c r="C12" s="30">
        <v>122718</v>
      </c>
      <c r="D12" s="30">
        <v>245443</v>
      </c>
      <c r="E12" s="30">
        <v>245443</v>
      </c>
      <c r="F12" s="30">
        <v>122724</v>
      </c>
      <c r="G12" s="32">
        <v>100</v>
      </c>
      <c r="H12" s="32">
        <v>50</v>
      </c>
    </row>
    <row r="13" spans="2:8" x14ac:dyDescent="0.25">
      <c r="B13" s="57"/>
      <c r="C13" s="30"/>
      <c r="D13" s="30"/>
      <c r="E13" s="49"/>
      <c r="F13" s="32"/>
      <c r="G13" s="32"/>
      <c r="H13" s="32"/>
    </row>
    <row r="14" spans="2:8" ht="15.75" customHeight="1" x14ac:dyDescent="0.25">
      <c r="B14" s="28"/>
      <c r="C14" s="30"/>
      <c r="D14" s="30"/>
      <c r="E14" s="49"/>
      <c r="F14" s="32"/>
      <c r="G14" s="32"/>
      <c r="H14" s="32"/>
    </row>
  </sheetData>
  <mergeCells count="1">
    <mergeCell ref="B2:H2"/>
  </mergeCells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B1" zoomScaleNormal="100" zoomScalePageLayoutView="60" workbookViewId="0">
      <selection activeCell="F23" sqref="F23"/>
    </sheetView>
  </sheetViews>
  <sheetFormatPr defaultColWidth="8.7109375" defaultRowHeight="15" x14ac:dyDescent="0.25"/>
  <cols>
    <col min="1" max="1" width="2.28515625" hidden="1" customWidth="1"/>
    <col min="2" max="2" width="7.42578125" customWidth="1"/>
    <col min="3" max="3" width="8.42578125" customWidth="1"/>
    <col min="4" max="4" width="23.42578125" customWidth="1"/>
    <col min="5" max="5" width="37.42578125" customWidth="1"/>
    <col min="6" max="8" width="25.28515625" customWidth="1"/>
    <col min="9" max="9" width="15.7109375" customWidth="1"/>
  </cols>
  <sheetData>
    <row r="1" spans="2:12" ht="18" x14ac:dyDescent="0.25">
      <c r="B1" s="1"/>
      <c r="C1" s="1"/>
      <c r="D1" s="1"/>
      <c r="E1" s="1"/>
      <c r="F1" s="1"/>
      <c r="G1" s="1"/>
      <c r="H1" s="1"/>
      <c r="I1" s="2"/>
    </row>
    <row r="2" spans="2:12" ht="18" customHeight="1" x14ac:dyDescent="0.25">
      <c r="B2" s="94" t="s">
        <v>111</v>
      </c>
      <c r="C2" s="94"/>
      <c r="D2" s="94"/>
      <c r="E2" s="94"/>
      <c r="F2" s="94"/>
      <c r="G2" s="94"/>
      <c r="H2" s="94"/>
      <c r="I2" s="94"/>
    </row>
    <row r="3" spans="2:12" ht="18" x14ac:dyDescent="0.25">
      <c r="B3" s="1"/>
      <c r="C3" s="1"/>
      <c r="D3" s="1"/>
      <c r="E3" s="1"/>
      <c r="F3" s="1"/>
      <c r="G3" s="1"/>
      <c r="H3" s="1"/>
      <c r="I3" s="2"/>
    </row>
    <row r="4" spans="2:12" ht="15.75" x14ac:dyDescent="0.25">
      <c r="B4" s="100" t="s">
        <v>112</v>
      </c>
      <c r="C4" s="100"/>
      <c r="D4" s="100"/>
      <c r="E4" s="100"/>
      <c r="F4" s="100"/>
      <c r="G4" s="100"/>
      <c r="H4" s="100"/>
      <c r="I4" s="100"/>
    </row>
    <row r="5" spans="2:12" ht="18" x14ac:dyDescent="0.25">
      <c r="B5" s="1"/>
      <c r="C5" s="1"/>
      <c r="D5" s="1"/>
      <c r="E5" s="1"/>
      <c r="F5" s="1"/>
      <c r="G5" s="1"/>
      <c r="H5" s="1"/>
      <c r="I5" s="2"/>
      <c r="J5" s="60"/>
      <c r="K5" s="60"/>
      <c r="L5" s="60"/>
    </row>
    <row r="6" spans="2:12" ht="29.85" customHeight="1" x14ac:dyDescent="0.25">
      <c r="B6" s="96" t="s">
        <v>3</v>
      </c>
      <c r="C6" s="96"/>
      <c r="D6" s="96"/>
      <c r="E6" s="96"/>
      <c r="F6" s="27" t="s">
        <v>146</v>
      </c>
      <c r="G6" s="27" t="s">
        <v>145</v>
      </c>
      <c r="H6" s="27" t="s">
        <v>149</v>
      </c>
      <c r="I6" s="27" t="s">
        <v>5</v>
      </c>
      <c r="J6" s="60"/>
      <c r="K6" s="60"/>
      <c r="L6" s="60"/>
    </row>
    <row r="7" spans="2:12" s="9" customFormat="1" ht="15.75" customHeight="1" x14ac:dyDescent="0.2">
      <c r="B7" s="101">
        <v>1</v>
      </c>
      <c r="C7" s="101"/>
      <c r="D7" s="101"/>
      <c r="E7" s="101"/>
      <c r="F7" s="61">
        <v>2</v>
      </c>
      <c r="G7" s="61">
        <v>3</v>
      </c>
      <c r="H7" s="61">
        <v>4</v>
      </c>
      <c r="I7" s="62" t="s">
        <v>113</v>
      </c>
      <c r="J7" s="63"/>
      <c r="K7" s="63"/>
      <c r="L7" s="63"/>
    </row>
    <row r="8" spans="2:12" s="64" customFormat="1" ht="30" customHeight="1" x14ac:dyDescent="0.25">
      <c r="B8" s="102">
        <v>50627</v>
      </c>
      <c r="C8" s="102"/>
      <c r="D8" s="102"/>
      <c r="E8" s="65" t="s">
        <v>114</v>
      </c>
      <c r="F8" s="66">
        <v>4115689</v>
      </c>
      <c r="G8" s="66">
        <v>4115689</v>
      </c>
      <c r="H8" s="67">
        <v>2095869.74</v>
      </c>
      <c r="I8" s="68">
        <v>50.92</v>
      </c>
    </row>
    <row r="9" spans="2:12" s="64" customFormat="1" ht="30" customHeight="1" x14ac:dyDescent="0.25">
      <c r="B9" s="99">
        <v>1117</v>
      </c>
      <c r="C9" s="99"/>
      <c r="D9" s="99"/>
      <c r="E9" s="69" t="s">
        <v>115</v>
      </c>
      <c r="F9" s="66">
        <v>4115689</v>
      </c>
      <c r="G9" s="66">
        <v>4115689</v>
      </c>
      <c r="H9" s="67">
        <v>2095870</v>
      </c>
      <c r="I9" s="68">
        <v>50.92</v>
      </c>
    </row>
    <row r="10" spans="2:12" s="64" customFormat="1" ht="30" customHeight="1" x14ac:dyDescent="0.25">
      <c r="B10" s="98" t="s">
        <v>116</v>
      </c>
      <c r="C10" s="98"/>
      <c r="D10" s="98"/>
      <c r="E10" s="70" t="s">
        <v>117</v>
      </c>
      <c r="F10" s="66">
        <v>3355194</v>
      </c>
      <c r="G10" s="66">
        <v>3355194</v>
      </c>
      <c r="H10" s="67">
        <v>1714378</v>
      </c>
      <c r="I10" s="68">
        <v>51.1</v>
      </c>
    </row>
    <row r="11" spans="2:12" s="64" customFormat="1" ht="30" customHeight="1" x14ac:dyDescent="0.25">
      <c r="B11" s="97" t="s">
        <v>118</v>
      </c>
      <c r="C11" s="97"/>
      <c r="D11" s="97"/>
      <c r="E11" s="71" t="s">
        <v>119</v>
      </c>
      <c r="F11" s="66">
        <v>3099944</v>
      </c>
      <c r="G11" s="66">
        <v>3099944</v>
      </c>
      <c r="H11" s="67">
        <v>1649434</v>
      </c>
      <c r="I11" s="68">
        <v>53.21</v>
      </c>
    </row>
    <row r="12" spans="2:12" s="64" customFormat="1" ht="30" customHeight="1" x14ac:dyDescent="0.25">
      <c r="B12" s="97" t="s">
        <v>120</v>
      </c>
      <c r="C12" s="97"/>
      <c r="D12" s="97"/>
      <c r="E12" s="71" t="s">
        <v>121</v>
      </c>
      <c r="F12" s="66">
        <v>130030</v>
      </c>
      <c r="G12" s="66">
        <v>130030</v>
      </c>
      <c r="H12" s="67">
        <v>0</v>
      </c>
      <c r="I12" s="68">
        <v>0</v>
      </c>
    </row>
    <row r="13" spans="2:12" s="64" customFormat="1" ht="30" customHeight="1" x14ac:dyDescent="0.25">
      <c r="B13" s="97" t="s">
        <v>152</v>
      </c>
      <c r="C13" s="97"/>
      <c r="D13" s="97"/>
      <c r="E13" s="78" t="s">
        <v>153</v>
      </c>
      <c r="F13" s="66">
        <v>125220</v>
      </c>
      <c r="G13" s="66">
        <v>125220</v>
      </c>
      <c r="H13" s="67">
        <v>64944</v>
      </c>
      <c r="I13" s="68">
        <v>51.86</v>
      </c>
    </row>
    <row r="14" spans="2:12" s="64" customFormat="1" ht="30" customHeight="1" x14ac:dyDescent="0.25">
      <c r="B14" s="98" t="s">
        <v>125</v>
      </c>
      <c r="C14" s="98"/>
      <c r="D14" s="98"/>
      <c r="E14" s="70" t="s">
        <v>126</v>
      </c>
      <c r="F14" s="66">
        <v>478468</v>
      </c>
      <c r="G14" s="66">
        <v>478468</v>
      </c>
      <c r="H14" s="67">
        <v>243285</v>
      </c>
      <c r="I14" s="68">
        <v>50.85</v>
      </c>
    </row>
    <row r="15" spans="2:12" s="64" customFormat="1" ht="30" customHeight="1" x14ac:dyDescent="0.25">
      <c r="B15" s="97" t="s">
        <v>118</v>
      </c>
      <c r="C15" s="97"/>
      <c r="D15" s="97"/>
      <c r="E15" s="71" t="s">
        <v>119</v>
      </c>
      <c r="F15" s="66">
        <v>192000</v>
      </c>
      <c r="G15" s="66">
        <v>192000</v>
      </c>
      <c r="H15" s="67">
        <v>76079</v>
      </c>
      <c r="I15" s="68">
        <v>39.619999999999997</v>
      </c>
    </row>
    <row r="16" spans="2:12" s="64" customFormat="1" ht="30" customHeight="1" x14ac:dyDescent="0.25">
      <c r="B16" s="97" t="s">
        <v>127</v>
      </c>
      <c r="C16" s="97"/>
      <c r="D16" s="97"/>
      <c r="E16" s="69" t="s">
        <v>128</v>
      </c>
      <c r="F16" s="66">
        <v>54781</v>
      </c>
      <c r="G16" s="66">
        <v>54781</v>
      </c>
      <c r="H16" s="67">
        <v>27589.55</v>
      </c>
      <c r="I16" s="68">
        <v>50.36</v>
      </c>
    </row>
    <row r="17" spans="2:9" s="64" customFormat="1" ht="30" customHeight="1" x14ac:dyDescent="0.25">
      <c r="B17" s="97" t="s">
        <v>120</v>
      </c>
      <c r="C17" s="97"/>
      <c r="D17" s="97"/>
      <c r="E17" s="71" t="s">
        <v>121</v>
      </c>
      <c r="F17" s="66">
        <v>231438</v>
      </c>
      <c r="G17" s="67">
        <v>231438</v>
      </c>
      <c r="H17" s="67">
        <v>139616.51</v>
      </c>
      <c r="I17" s="68">
        <v>60.33</v>
      </c>
    </row>
    <row r="18" spans="2:9" s="64" customFormat="1" ht="30" customHeight="1" x14ac:dyDescent="0.25">
      <c r="B18" s="97" t="s">
        <v>122</v>
      </c>
      <c r="C18" s="97"/>
      <c r="D18" s="97"/>
      <c r="E18" s="71" t="s">
        <v>129</v>
      </c>
      <c r="F18" s="66">
        <v>0</v>
      </c>
      <c r="G18" s="67">
        <v>0</v>
      </c>
      <c r="H18" s="67">
        <v>0</v>
      </c>
      <c r="I18" s="68">
        <v>0</v>
      </c>
    </row>
    <row r="19" spans="2:9" s="64" customFormat="1" ht="30" customHeight="1" x14ac:dyDescent="0.25">
      <c r="B19" s="97" t="s">
        <v>130</v>
      </c>
      <c r="C19" s="97"/>
      <c r="D19" s="97"/>
      <c r="E19" s="71" t="s">
        <v>131</v>
      </c>
      <c r="F19" s="66">
        <v>0</v>
      </c>
      <c r="G19" s="67">
        <v>0</v>
      </c>
      <c r="H19" s="67">
        <v>0</v>
      </c>
      <c r="I19" s="68">
        <v>0</v>
      </c>
    </row>
    <row r="20" spans="2:9" s="64" customFormat="1" ht="30" customHeight="1" x14ac:dyDescent="0.25">
      <c r="B20" s="97" t="s">
        <v>132</v>
      </c>
      <c r="C20" s="97"/>
      <c r="D20" s="97"/>
      <c r="E20" s="69" t="s">
        <v>133</v>
      </c>
      <c r="F20" s="66">
        <v>249</v>
      </c>
      <c r="G20" s="67">
        <v>249</v>
      </c>
      <c r="H20" s="67">
        <v>0</v>
      </c>
      <c r="I20" s="68">
        <v>0</v>
      </c>
    </row>
    <row r="21" spans="2:9" s="64" customFormat="1" ht="30" customHeight="1" x14ac:dyDescent="0.25">
      <c r="B21" s="97" t="s">
        <v>134</v>
      </c>
      <c r="C21" s="97"/>
      <c r="D21" s="97"/>
      <c r="E21" s="69" t="s">
        <v>128</v>
      </c>
      <c r="F21" s="66">
        <v>0</v>
      </c>
      <c r="G21" s="67">
        <v>0</v>
      </c>
      <c r="H21" s="67">
        <v>0</v>
      </c>
      <c r="I21" s="68">
        <v>0</v>
      </c>
    </row>
    <row r="22" spans="2:9" s="64" customFormat="1" ht="30" customHeight="1" x14ac:dyDescent="0.25">
      <c r="B22" s="97" t="s">
        <v>123</v>
      </c>
      <c r="C22" s="97"/>
      <c r="D22" s="97"/>
      <c r="E22" s="71" t="s">
        <v>124</v>
      </c>
      <c r="F22" s="66">
        <v>0</v>
      </c>
      <c r="G22" s="67">
        <v>0</v>
      </c>
      <c r="H22" s="67">
        <v>0</v>
      </c>
      <c r="I22" s="68">
        <v>0</v>
      </c>
    </row>
    <row r="23" spans="2:9" s="64" customFormat="1" ht="36.75" customHeight="1" x14ac:dyDescent="0.25">
      <c r="B23" s="98" t="s">
        <v>135</v>
      </c>
      <c r="C23" s="98"/>
      <c r="D23" s="98"/>
      <c r="E23" s="70" t="s">
        <v>136</v>
      </c>
      <c r="F23" s="66">
        <v>12224</v>
      </c>
      <c r="G23" s="67">
        <v>12224</v>
      </c>
      <c r="H23" s="67">
        <v>0</v>
      </c>
      <c r="I23" s="68">
        <v>0</v>
      </c>
    </row>
    <row r="24" spans="2:9" s="64" customFormat="1" ht="30" customHeight="1" x14ac:dyDescent="0.25">
      <c r="B24" s="97" t="s">
        <v>152</v>
      </c>
      <c r="C24" s="97"/>
      <c r="D24" s="97"/>
      <c r="E24" s="71" t="s">
        <v>153</v>
      </c>
      <c r="F24" s="66">
        <v>12224</v>
      </c>
      <c r="G24" s="66">
        <v>12224</v>
      </c>
      <c r="H24" s="67">
        <v>0</v>
      </c>
      <c r="I24" s="68">
        <v>0</v>
      </c>
    </row>
    <row r="25" spans="2:9" ht="21" customHeight="1" x14ac:dyDescent="0.25">
      <c r="B25" s="72" t="s">
        <v>137</v>
      </c>
      <c r="C25" s="73"/>
      <c r="D25" s="74"/>
      <c r="E25" s="65" t="s">
        <v>138</v>
      </c>
      <c r="F25" s="75">
        <v>258803</v>
      </c>
      <c r="G25" s="75">
        <v>258803</v>
      </c>
      <c r="H25" s="31">
        <v>130280</v>
      </c>
      <c r="I25" s="76">
        <v>50.34</v>
      </c>
    </row>
    <row r="26" spans="2:9" ht="20.25" customHeight="1" x14ac:dyDescent="0.25">
      <c r="B26" s="97" t="s">
        <v>118</v>
      </c>
      <c r="C26" s="97"/>
      <c r="D26" s="97"/>
      <c r="E26" s="71" t="s">
        <v>119</v>
      </c>
      <c r="F26" s="75">
        <v>258803</v>
      </c>
      <c r="G26" s="75">
        <v>258803</v>
      </c>
      <c r="H26" s="31">
        <v>130280</v>
      </c>
      <c r="I26" s="76">
        <v>50.34</v>
      </c>
    </row>
    <row r="27" spans="2:9" ht="20.25" customHeight="1" x14ac:dyDescent="0.25">
      <c r="B27" s="72" t="s">
        <v>139</v>
      </c>
      <c r="C27" s="77"/>
      <c r="D27" s="74"/>
      <c r="E27" s="72" t="s">
        <v>140</v>
      </c>
      <c r="F27" s="75">
        <v>11000</v>
      </c>
      <c r="G27" s="75">
        <v>11000</v>
      </c>
      <c r="H27" s="31">
        <v>7926</v>
      </c>
      <c r="I27" s="76">
        <v>72.06</v>
      </c>
    </row>
    <row r="28" spans="2:9" ht="20.25" customHeight="1" x14ac:dyDescent="0.25">
      <c r="B28" s="97" t="s">
        <v>118</v>
      </c>
      <c r="C28" s="97"/>
      <c r="D28" s="97"/>
      <c r="E28" s="71" t="s">
        <v>119</v>
      </c>
      <c r="F28" s="75">
        <v>10000</v>
      </c>
      <c r="G28" s="75">
        <v>10000</v>
      </c>
      <c r="H28" s="32">
        <v>7926</v>
      </c>
      <c r="I28" s="76">
        <v>79.260000000000005</v>
      </c>
    </row>
    <row r="29" spans="2:9" ht="23.85" customHeight="1" x14ac:dyDescent="0.25">
      <c r="B29" s="97" t="s">
        <v>120</v>
      </c>
      <c r="C29" s="97"/>
      <c r="D29" s="97"/>
      <c r="E29" s="71" t="s">
        <v>121</v>
      </c>
      <c r="F29" s="75">
        <v>1000</v>
      </c>
      <c r="G29" s="75">
        <v>1000</v>
      </c>
      <c r="H29" s="32">
        <v>0</v>
      </c>
      <c r="I29" s="76">
        <v>0</v>
      </c>
    </row>
  </sheetData>
  <mergeCells count="24">
    <mergeCell ref="B2:I2"/>
    <mergeCell ref="B4:I4"/>
    <mergeCell ref="B6:E6"/>
    <mergeCell ref="B7:E7"/>
    <mergeCell ref="B8:D8"/>
    <mergeCell ref="B9:D9"/>
    <mergeCell ref="B10:D10"/>
    <mergeCell ref="B11:D11"/>
    <mergeCell ref="B12:D12"/>
    <mergeCell ref="B13:D13"/>
    <mergeCell ref="B24:D24"/>
    <mergeCell ref="B26:D26"/>
    <mergeCell ref="B28:D28"/>
    <mergeCell ref="B29:D29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ageMargins left="0.39374999999999999" right="0.39374999999999999" top="0.39374999999999999" bottom="0.39374999999999999" header="0.511811023622047" footer="0.511811023622047"/>
  <pageSetup paperSize="9" scale="8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dc:description/>
  <cp:lastModifiedBy>TP</cp:lastModifiedBy>
  <cp:revision>2</cp:revision>
  <cp:lastPrinted>2026-07-14T08:27:40Z</cp:lastPrinted>
  <dcterms:created xsi:type="dcterms:W3CDTF">2022-08-12T12:51:27Z</dcterms:created>
  <dcterms:modified xsi:type="dcterms:W3CDTF">2026-07-15T09:32:24Z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